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13_ncr:1_{8C59E56E-B874-448F-83A9-0D0259767FC1}" xr6:coauthVersionLast="36" xr6:coauthVersionMax="36" xr10:uidLastSave="{00000000-0000-0000-0000-000000000000}"/>
  <bookViews>
    <workbookView xWindow="0" yWindow="0" windowWidth="22260" windowHeight="12645" activeTab="2" xr2:uid="{00000000-000D-0000-FFFF-FFFF00000000}"/>
  </bookViews>
  <sheets>
    <sheet name="VOLEYBOL GENÇ B KIZ MERKEZ" sheetId="3" r:id="rId1"/>
    <sheet name="VOLEYBOL GENÇ B KIZ OSMANCIK" sheetId="4" r:id="rId2"/>
    <sheet name="ELEME FİNAL FİKSTÜRÜ" sheetId="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5" l="1"/>
  <c r="B22" i="5"/>
  <c r="B20" i="5"/>
  <c r="B18" i="5"/>
  <c r="B16" i="5"/>
  <c r="B14" i="5"/>
  <c r="B12" i="5"/>
  <c r="B10" i="5"/>
  <c r="B8" i="5"/>
  <c r="B6" i="5"/>
  <c r="C8" i="4"/>
  <c r="C7" i="4"/>
  <c r="C6" i="4"/>
  <c r="C5" i="4"/>
  <c r="K19" i="4" l="1"/>
  <c r="K17" i="4"/>
  <c r="K18" i="4"/>
  <c r="K15" i="4"/>
  <c r="K16" i="4"/>
  <c r="K14" i="4"/>
  <c r="C13" i="3" l="1"/>
  <c r="C12" i="3"/>
  <c r="L32" i="3" s="1"/>
  <c r="C11" i="3"/>
  <c r="L27" i="3" s="1"/>
  <c r="C8" i="3"/>
  <c r="L24" i="3" s="1"/>
  <c r="W7" i="3"/>
  <c r="N7" i="3"/>
  <c r="C7" i="3"/>
  <c r="W6" i="3"/>
  <c r="L31" i="3" s="1"/>
  <c r="N6" i="3"/>
  <c r="C6" i="3"/>
  <c r="W5" i="3"/>
  <c r="N5" i="3"/>
  <c r="L20" i="3" s="1"/>
  <c r="C5" i="3"/>
  <c r="M2" i="3"/>
  <c r="V1" i="3"/>
  <c r="L23" i="3" l="1"/>
  <c r="L30" i="3"/>
  <c r="L28" i="3"/>
  <c r="L22" i="3"/>
  <c r="L21" i="3"/>
  <c r="L26" i="3"/>
  <c r="L25" i="3"/>
  <c r="L29" i="3"/>
  <c r="L18" i="3"/>
  <c r="L19" i="3"/>
</calcChain>
</file>

<file path=xl/sharedStrings.xml><?xml version="1.0" encoding="utf-8"?>
<sst xmlns="http://schemas.openxmlformats.org/spreadsheetml/2006/main" count="257" uniqueCount="129">
  <si>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</si>
  <si>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</si>
  <si>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</si>
  <si>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</si>
  <si>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</si>
  <si>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</si>
  <si>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</si>
  <si>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</si>
  <si>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</si>
  <si>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A4</t>
  </si>
  <si>
    <t>B1</t>
  </si>
  <si>
    <t>B2</t>
  </si>
  <si>
    <t>A GRUBU</t>
  </si>
  <si>
    <t>B GRUBU</t>
  </si>
  <si>
    <t>C GRUBU</t>
  </si>
  <si>
    <t>2-</t>
  </si>
  <si>
    <t>OLAN TAKIMLARI YAZINIZ, KURASINI ÇEKEN TAKIMI</t>
  </si>
  <si>
    <t>3-</t>
  </si>
  <si>
    <t>4-</t>
  </si>
  <si>
    <t>Özejder Sosyal Bilimler Lisesi</t>
  </si>
  <si>
    <t>5-</t>
  </si>
  <si>
    <t>15 Temmuz Fen Lisesi</t>
  </si>
  <si>
    <t>6-</t>
  </si>
  <si>
    <t>Mimar Sinan Anadolu Lisesi</t>
  </si>
  <si>
    <t>B3</t>
  </si>
  <si>
    <t>C1</t>
  </si>
  <si>
    <t>C2</t>
  </si>
  <si>
    <t>C3</t>
  </si>
  <si>
    <t>7-</t>
  </si>
  <si>
    <t>Buharaevler Kız AİHL</t>
  </si>
  <si>
    <t>D GRUBU</t>
  </si>
  <si>
    <t>8-</t>
  </si>
  <si>
    <t>Cumhuriyet Anadolu Lisesi</t>
  </si>
  <si>
    <t>9-</t>
  </si>
  <si>
    <t>10-</t>
  </si>
  <si>
    <t>11-</t>
  </si>
  <si>
    <t>Şehit Abdullah Tayyip Olçok And.Lis.</t>
  </si>
  <si>
    <t>D1</t>
  </si>
  <si>
    <t>D2</t>
  </si>
  <si>
    <t>D3</t>
  </si>
  <si>
    <t>12-</t>
  </si>
  <si>
    <t>13-</t>
  </si>
  <si>
    <t>SIRA</t>
  </si>
  <si>
    <t>TARİH</t>
  </si>
  <si>
    <t>SAAT</t>
  </si>
  <si>
    <t>FİKSTÜR</t>
  </si>
  <si>
    <t>Özel Doğa Koleji Anadolu Lisesi</t>
  </si>
  <si>
    <t>1.MAÇLAR</t>
  </si>
  <si>
    <t>A1-A4</t>
  </si>
  <si>
    <t>A2-A3</t>
  </si>
  <si>
    <t>B2-B3</t>
  </si>
  <si>
    <t>C2-C3</t>
  </si>
  <si>
    <t>D2-D3</t>
  </si>
  <si>
    <t>2.MAÇLAR</t>
  </si>
  <si>
    <t>A1-A3</t>
  </si>
  <si>
    <t>A4-A2</t>
  </si>
  <si>
    <t>3.MAÇLAR</t>
  </si>
  <si>
    <t>A1-A2</t>
  </si>
  <si>
    <t>A3-A4</t>
  </si>
  <si>
    <t>B1-B2</t>
  </si>
  <si>
    <t>C1-C2</t>
  </si>
  <si>
    <t>D1-D2</t>
  </si>
  <si>
    <t>4.MAÇLAR</t>
  </si>
  <si>
    <t>A1-B1</t>
  </si>
  <si>
    <t>A GRUBU 1.Sİ - B GRUBU 1.Sİ</t>
  </si>
  <si>
    <t>C1-D1</t>
  </si>
  <si>
    <t>C GRUBU 1.Sİ - D GRUBU 1.Sİ</t>
  </si>
  <si>
    <t>5.MAÇLAR</t>
  </si>
  <si>
    <t>D3-D1</t>
  </si>
  <si>
    <t>SAĞDAKİ KURA SONUCU ALNINA YAPIŞTIRINIZ</t>
  </si>
  <si>
    <t>İnönü Anadolu Lisesi</t>
  </si>
  <si>
    <t>İskilip Danişmend Fen Lisesi</t>
  </si>
  <si>
    <t>Özel Bahçeşehir Anadolu Lisesi</t>
  </si>
  <si>
    <t>Özel Ted Koleji Anadolu Lisesi</t>
  </si>
  <si>
    <t>Şehit Osman Arslan Kız AİHL</t>
  </si>
  <si>
    <t xml:space="preserve">            </t>
  </si>
  <si>
    <t>Başöğretmen Anadeolu Lisesi</t>
  </si>
  <si>
    <t>B3-B1</t>
  </si>
  <si>
    <t>C3-C1</t>
  </si>
  <si>
    <t>16-17 MAĞL</t>
  </si>
  <si>
    <t>16.MAÇ MAĞLUBU - 17. MAÇ MAĞLUBU (3.LÜK-4.LÜK)</t>
  </si>
  <si>
    <t>16-17 GAL</t>
  </si>
  <si>
    <t>16.MAÇ GALİBİ - 17.MAÇ GALİBİ (1.LİK-2.LİK)</t>
  </si>
  <si>
    <t>2025-2026</t>
  </si>
  <si>
    <t>GENÇLER B</t>
  </si>
  <si>
    <t>VOLEYBOL</t>
  </si>
  <si>
    <t>BU HÜCRELERE KURA ÇEKİMİNE KATILACAK OLAN</t>
  </si>
  <si>
    <t>1.TAKIM</t>
  </si>
  <si>
    <t>TAKIMLARI YAZINIZ. KURA SONUCU BELLİ OLAN TAKIM</t>
  </si>
  <si>
    <t>2.TAKIM</t>
  </si>
  <si>
    <t>LARI SAĞDAKİ ALANA KOPYALA YAPIŞTIR YAPINIZ.</t>
  </si>
  <si>
    <t>3.TAKIM</t>
  </si>
  <si>
    <t>FİKSTÜR OTOTMATİK OLUŞACAKTIR.</t>
  </si>
  <si>
    <t>4.TAKIM</t>
  </si>
  <si>
    <t>TARİH:SAAT YAZAN HÜCRELERİ DÜZENLEYİNİZ…</t>
  </si>
  <si>
    <t>5.TAKIM</t>
  </si>
  <si>
    <t>3.LÜK-4.LÜK MAÇI (MAĞLUPLAR)</t>
  </si>
  <si>
    <t>6.TAKIM</t>
  </si>
  <si>
    <t>7.TAKIM</t>
  </si>
  <si>
    <t>1.LİK-2.LİK MAÇI (GALİPLER)</t>
  </si>
  <si>
    <t>8.TAKIM</t>
  </si>
  <si>
    <t>(A) GRUBU</t>
  </si>
  <si>
    <t>SAĞDAKİ KURA SONUCU ALANINA YAPIŞTIRINIZ</t>
  </si>
  <si>
    <t>MAÇ</t>
  </si>
  <si>
    <t>Osmancık 15 Temmuz Şehitleri And.Lis.</t>
  </si>
  <si>
    <t>Osmancık Cumhuriyet And.Lis.</t>
  </si>
  <si>
    <t>Osmancık Tevfik İleri Kız And.Lis.</t>
  </si>
  <si>
    <t>Osmancık Ömer Derindere Fen Lisesi</t>
  </si>
  <si>
    <t>KIZ</t>
  </si>
  <si>
    <t>OSMANCIK-İLÇE</t>
  </si>
  <si>
    <t>9.TAKIM</t>
  </si>
  <si>
    <t>10.TAKIM</t>
  </si>
  <si>
    <t>2025/2026 OKUL SPOR FAALİYETLERİ</t>
  </si>
  <si>
    <t>ELEME FİNAL MÜSABAKA FİKSTÜRÜ</t>
  </si>
  <si>
    <t>SAHA</t>
  </si>
  <si>
    <t>Atatürk Sp.Sln.</t>
  </si>
  <si>
    <t xml:space="preserve">Çorum Sp. Sln. </t>
  </si>
  <si>
    <t xml:space="preserve">11.05.2026  /  10:00  /  </t>
  </si>
  <si>
    <t xml:space="preserve">12.05.2026  /  13:00  /  </t>
  </si>
  <si>
    <t xml:space="preserve">11.05.2026  /  11:30  /  </t>
  </si>
  <si>
    <t xml:space="preserve">12.05.2026  /  14:30  /  </t>
  </si>
  <si>
    <t xml:space="preserve">21.05.2026  /  11:30  /  </t>
  </si>
  <si>
    <t xml:space="preserve">12.05.2026  /  11:30  /  </t>
  </si>
  <si>
    <t xml:space="preserve">12.05.2026  /  10:00  /  </t>
  </si>
  <si>
    <t xml:space="preserve">21.05.2026  /  10:00  /  </t>
  </si>
  <si>
    <t>TAKIMLAR
(Osmancık Spor Salonu)</t>
  </si>
  <si>
    <t>ATATÜRK SPOR SALONU</t>
  </si>
  <si>
    <t>***İLK 2 TAKIM ELEME FİNAL FİKSTÜRÜNE YERLEŞİR***</t>
  </si>
  <si>
    <t>GENÇ KIZLAR B  VOLEYBOL  KATEGORİSİ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</si>
</sst>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b/>
      <sz val="11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vertical="center" shrinkToFit="1"/>
    </xf>
    <xf numFmtId="0" fontId="4" fillId="0" borderId="15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5" fillId="2" borderId="2" xfId="0" applyFont="1" applyFill="1" applyBorder="1" applyAlignment="1" applyProtection="1">
      <alignment horizontal="center" vertical="center"/>
    </xf>
    <xf numFmtId="0" fontId="0" fillId="7" borderId="23" xfId="0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0" fillId="0" borderId="22" xfId="0" applyBorder="1" applyAlignment="1" applyProtection="1">
      <alignment vertical="center" shrinkToFit="1"/>
    </xf>
    <xf numFmtId="0" fontId="0" fillId="0" borderId="24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15" xfId="0" applyBorder="1" applyAlignment="1" applyProtection="1">
      <alignment shrinkToFit="1"/>
    </xf>
    <xf numFmtId="0" fontId="0" fillId="0" borderId="25" xfId="0" applyBorder="1" applyAlignment="1" applyProtection="1">
      <alignment vertical="center" shrinkToFit="1"/>
    </xf>
    <xf numFmtId="0" fontId="0" fillId="0" borderId="24" xfId="0" applyBorder="1" applyAlignment="1" applyProtection="1">
      <alignment shrinkToFit="1"/>
    </xf>
    <xf numFmtId="0" fontId="0" fillId="0" borderId="25" xfId="0" applyBorder="1" applyAlignment="1" applyProtection="1">
      <alignment shrinkToFit="1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2" fillId="5" borderId="31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shrinkToFit="1"/>
    </xf>
    <xf numFmtId="0" fontId="0" fillId="0" borderId="15" xfId="0" applyBorder="1" applyAlignment="1" applyProtection="1"/>
    <xf numFmtId="0" fontId="0" fillId="0" borderId="22" xfId="0" applyBorder="1" applyAlignment="1" applyProtection="1"/>
    <xf numFmtId="0" fontId="0" fillId="0" borderId="24" xfId="0" applyBorder="1" applyProtection="1"/>
    <xf numFmtId="0" fontId="0" fillId="0" borderId="1" xfId="0" applyBorder="1" applyProtection="1"/>
    <xf numFmtId="0" fontId="0" fillId="0" borderId="25" xfId="0" applyBorder="1" applyProtection="1"/>
    <xf numFmtId="0" fontId="0" fillId="0" borderId="33" xfId="0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29" xfId="0" applyFont="1" applyFill="1" applyBorder="1" applyAlignment="1" applyProtection="1">
      <alignment horizontal="center" vertical="center"/>
    </xf>
    <xf numFmtId="15" fontId="0" fillId="0" borderId="35" xfId="0" applyNumberFormat="1" applyBorder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5" fillId="5" borderId="17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20" fontId="0" fillId="0" borderId="35" xfId="0" applyNumberFormat="1" applyBorder="1" applyAlignment="1" applyProtection="1">
      <alignment horizontal="center" vertical="center" wrapText="1" shrinkToFit="1"/>
      <protection locked="0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 shrinkToFit="1"/>
    </xf>
    <xf numFmtId="0" fontId="6" fillId="0" borderId="2" xfId="0" applyFont="1" applyBorder="1" applyAlignment="1" applyProtection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/>
    </xf>
    <xf numFmtId="0" fontId="5" fillId="5" borderId="29" xfId="0" applyFont="1" applyFill="1" applyBorder="1" applyAlignment="1" applyProtection="1">
      <alignment horizontal="center" vertical="center" textRotation="90"/>
    </xf>
    <xf numFmtId="0" fontId="2" fillId="5" borderId="30" xfId="0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 applyProtection="1">
      <alignment horizontal="center" vertical="center"/>
    </xf>
    <xf numFmtId="0" fontId="2" fillId="5" borderId="32" xfId="0" applyFont="1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/>
    </xf>
    <xf numFmtId="0" fontId="0" fillId="5" borderId="27" xfId="0" applyFill="1" applyBorder="1" applyAlignment="1" applyProtection="1">
      <alignment horizontal="center"/>
    </xf>
    <xf numFmtId="0" fontId="0" fillId="5" borderId="28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24" xfId="0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25" xfId="0" applyBorder="1" applyAlignment="1" applyProtection="1">
      <alignment horizontal="left" vertical="center" shrinkToFit="1"/>
    </xf>
    <xf numFmtId="0" fontId="0" fillId="0" borderId="15" xfId="0" applyBorder="1" applyAlignment="1" applyProtection="1">
      <alignment horizontal="left" vertical="center" shrinkToFit="1"/>
    </xf>
    <xf numFmtId="0" fontId="0" fillId="0" borderId="22" xfId="0" applyBorder="1" applyAlignment="1" applyProtection="1">
      <alignment horizontal="left" vertical="center" shrinkToFit="1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24" xfId="0" applyNumberFormat="1" applyBorder="1" applyAlignment="1" applyProtection="1">
      <alignment horizontal="right" vertical="center" shrinkToFit="1"/>
      <protection locked="0"/>
    </xf>
    <xf numFmtId="164" fontId="0" fillId="0" borderId="37" xfId="0" applyNumberFormat="1" applyBorder="1" applyAlignment="1" applyProtection="1">
      <alignment horizontal="right" shrinkToFit="1"/>
      <protection locked="0"/>
    </xf>
    <xf numFmtId="164" fontId="0" fillId="0" borderId="38" xfId="0" applyNumberFormat="1" applyBorder="1" applyAlignment="1" applyProtection="1">
      <alignment horizontal="right" shrinkToFit="1"/>
      <protection locked="0"/>
    </xf>
    <xf numFmtId="20" fontId="0" fillId="0" borderId="37" xfId="0" applyNumberFormat="1" applyBorder="1" applyAlignment="1" applyProtection="1">
      <alignment horizontal="left" shrinkToFit="1"/>
      <protection locked="0"/>
    </xf>
    <xf numFmtId="0" fontId="0" fillId="0" borderId="37" xfId="0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0" fontId="2" fillId="0" borderId="0" xfId="0" applyFont="1" applyAlignment="1" applyProtection="1">
      <alignment horizontal="center" vertical="center"/>
    </xf>
    <xf numFmtId="20" fontId="0" fillId="0" borderId="39" xfId="0" applyNumberFormat="1" applyBorder="1" applyAlignment="1" applyProtection="1">
      <alignment horizontal="left" shrinkToFit="1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3">
          <cell r="Q3" t="str">
            <v>2018-2019</v>
          </cell>
        </row>
        <row r="9">
          <cell r="Q9" t="str">
            <v>KIZLAR</v>
          </cell>
        </row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8CBA-AA77-4636-A60D-82C54A5C3B83}">
  <dimension ref="A1:BH138"/>
  <sheetViews>
    <sheetView zoomScaleNormal="100" workbookViewId="0">
      <selection activeCell="AF24" sqref="AF24"/>
    </sheetView>
  </sheetViews>
  <sheetFormatPr defaultColWidth="3.7109375" defaultRowHeight="15" x14ac:dyDescent="0.25"/>
  <cols>
    <col min="1" max="1" width="3.7109375" style="4"/>
    <col min="2" max="4" width="3.7109375" style="2"/>
    <col min="5" max="6" width="10.5703125" style="2" customWidth="1"/>
    <col min="7" max="31" width="3.7109375" style="2"/>
    <col min="32" max="32" width="40.7109375" style="2" customWidth="1"/>
    <col min="33" max="33" width="3.7109375" style="2"/>
    <col min="34" max="34" width="40.7109375" style="2" customWidth="1"/>
    <col min="35" max="16384" width="3.7109375" style="2"/>
  </cols>
  <sheetData>
    <row r="1" spans="1:60" ht="15.75" x14ac:dyDescent="0.25">
      <c r="A1" s="87" t="s">
        <v>83</v>
      </c>
      <c r="B1" s="87"/>
      <c r="C1" s="87"/>
      <c r="D1" s="87"/>
      <c r="E1" s="87"/>
      <c r="F1" s="87"/>
      <c r="G1" s="87"/>
      <c r="H1" s="87"/>
      <c r="I1" s="87"/>
      <c r="J1" s="87"/>
      <c r="K1" s="88" t="s">
        <v>0</v>
      </c>
      <c r="L1" s="88"/>
      <c r="M1" s="88"/>
      <c r="N1" s="88"/>
      <c r="O1" s="88"/>
      <c r="P1" s="88"/>
      <c r="Q1" s="88" t="s">
        <v>84</v>
      </c>
      <c r="R1" s="88"/>
      <c r="S1" s="88"/>
      <c r="T1" s="88"/>
      <c r="U1" s="88"/>
      <c r="V1" s="89" t="str">
        <f>[1]ANASAYFA!Q9</f>
        <v>KIZLAR</v>
      </c>
      <c r="W1" s="89"/>
      <c r="X1" s="89"/>
      <c r="Y1" s="89"/>
      <c r="Z1" s="89"/>
      <c r="AA1" s="1"/>
      <c r="AB1" s="1"/>
      <c r="AC1" s="1"/>
    </row>
    <row r="2" spans="1:60" ht="15.75" x14ac:dyDescent="0.25">
      <c r="A2" s="90" t="s">
        <v>85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 t="str">
        <f>[1]ANASAYFA!Q11</f>
        <v>İL BİRİNCİLİĞİ</v>
      </c>
      <c r="N2" s="88"/>
      <c r="O2" s="88"/>
      <c r="P2" s="88"/>
      <c r="Q2" s="88"/>
      <c r="R2" s="88"/>
      <c r="S2" s="88"/>
      <c r="T2" s="88"/>
      <c r="U2" s="91" t="s">
        <v>1</v>
      </c>
      <c r="V2" s="91"/>
      <c r="W2" s="91"/>
      <c r="X2" s="91"/>
      <c r="Y2" s="91"/>
      <c r="Z2" s="3"/>
      <c r="AA2" s="1"/>
      <c r="AB2" s="1"/>
      <c r="AC2" s="1"/>
      <c r="AE2" s="83" t="s">
        <v>2</v>
      </c>
      <c r="AF2" s="83"/>
      <c r="AG2" s="84" t="s">
        <v>3</v>
      </c>
      <c r="AH2" s="84"/>
    </row>
    <row r="3" spans="1:60" ht="16.5" thickBot="1" x14ac:dyDescent="0.3">
      <c r="Y3" s="85"/>
      <c r="Z3" s="85"/>
      <c r="AA3" s="85"/>
      <c r="AB3" s="85"/>
      <c r="AE3" s="5" t="s">
        <v>4</v>
      </c>
      <c r="AF3" s="6" t="s">
        <v>5</v>
      </c>
      <c r="AG3" s="7" t="s">
        <v>6</v>
      </c>
      <c r="AH3" s="8" t="s">
        <v>21</v>
      </c>
      <c r="AK3" s="86" t="s">
        <v>6</v>
      </c>
      <c r="AL3" s="86"/>
      <c r="AM3" s="86"/>
      <c r="AN3" s="86"/>
      <c r="AO3" s="86" t="s">
        <v>7</v>
      </c>
      <c r="AP3" s="86"/>
      <c r="AQ3" s="86"/>
      <c r="AR3" s="86"/>
      <c r="AS3" s="86" t="s">
        <v>8</v>
      </c>
      <c r="AT3" s="86"/>
      <c r="AU3" s="86"/>
      <c r="AV3" s="86"/>
      <c r="AW3" s="86" t="s">
        <v>10</v>
      </c>
      <c r="AX3" s="86"/>
      <c r="AY3" s="86"/>
      <c r="AZ3" s="86"/>
      <c r="BA3" s="86" t="s">
        <v>11</v>
      </c>
      <c r="BB3" s="86"/>
      <c r="BC3" s="86"/>
      <c r="BD3" s="86"/>
      <c r="BE3" s="86" t="s">
        <v>24</v>
      </c>
      <c r="BF3" s="86"/>
      <c r="BG3" s="86"/>
      <c r="BH3" s="86"/>
    </row>
    <row r="4" spans="1:60" ht="15" customHeight="1" thickBot="1" x14ac:dyDescent="0.3">
      <c r="B4" s="101" t="s">
        <v>12</v>
      </c>
      <c r="C4" s="102"/>
      <c r="D4" s="102"/>
      <c r="E4" s="102"/>
      <c r="F4" s="102"/>
      <c r="G4" s="102"/>
      <c r="H4" s="102"/>
      <c r="I4" s="102"/>
      <c r="J4" s="102"/>
      <c r="K4" s="103"/>
      <c r="L4" s="9"/>
      <c r="M4" s="101" t="s">
        <v>13</v>
      </c>
      <c r="N4" s="102"/>
      <c r="O4" s="102"/>
      <c r="P4" s="102"/>
      <c r="Q4" s="102"/>
      <c r="R4" s="102"/>
      <c r="S4" s="102"/>
      <c r="T4" s="103"/>
      <c r="V4" s="101" t="s">
        <v>14</v>
      </c>
      <c r="W4" s="102"/>
      <c r="X4" s="102"/>
      <c r="Y4" s="102"/>
      <c r="Z4" s="102"/>
      <c r="AA4" s="102"/>
      <c r="AB4" s="102"/>
      <c r="AC4" s="103"/>
      <c r="AE4" s="5" t="s">
        <v>15</v>
      </c>
      <c r="AF4" s="6" t="s">
        <v>16</v>
      </c>
      <c r="AG4" s="7" t="s">
        <v>7</v>
      </c>
      <c r="AH4" s="8" t="s">
        <v>23</v>
      </c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</row>
    <row r="5" spans="1:60" x14ac:dyDescent="0.25">
      <c r="B5" s="10" t="s">
        <v>4</v>
      </c>
      <c r="C5" s="104" t="str">
        <f>AH3</f>
        <v>15 Temmuz Fen Lisesi</v>
      </c>
      <c r="D5" s="104"/>
      <c r="E5" s="104"/>
      <c r="F5" s="104"/>
      <c r="G5" s="104"/>
      <c r="H5" s="104"/>
      <c r="I5" s="104"/>
      <c r="J5" s="104"/>
      <c r="K5" s="105"/>
      <c r="M5" s="10" t="s">
        <v>4</v>
      </c>
      <c r="N5" s="104" t="str">
        <f>AH7</f>
        <v>Özel Bahçeşehir Anadolu Lisesi</v>
      </c>
      <c r="O5" s="104"/>
      <c r="P5" s="104"/>
      <c r="Q5" s="104"/>
      <c r="R5" s="104"/>
      <c r="S5" s="104"/>
      <c r="T5" s="105"/>
      <c r="V5" s="10" t="s">
        <v>4</v>
      </c>
      <c r="W5" s="104" t="str">
        <f>AH10</f>
        <v>Şehit Osman Arslan Kız AİHL</v>
      </c>
      <c r="X5" s="104"/>
      <c r="Y5" s="104"/>
      <c r="Z5" s="104"/>
      <c r="AA5" s="104"/>
      <c r="AB5" s="104"/>
      <c r="AC5" s="105"/>
      <c r="AE5" s="5" t="s">
        <v>17</v>
      </c>
      <c r="AF5" s="6" t="s">
        <v>69</v>
      </c>
      <c r="AG5" s="7" t="s">
        <v>8</v>
      </c>
      <c r="AH5" s="8" t="s">
        <v>70</v>
      </c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</row>
    <row r="6" spans="1:60" x14ac:dyDescent="0.25">
      <c r="B6" s="11" t="s">
        <v>15</v>
      </c>
      <c r="C6" s="97" t="str">
        <f>AH4</f>
        <v>Mimar Sinan Anadolu Lisesi</v>
      </c>
      <c r="D6" s="97"/>
      <c r="E6" s="97"/>
      <c r="F6" s="97"/>
      <c r="G6" s="97"/>
      <c r="H6" s="97"/>
      <c r="I6" s="97"/>
      <c r="J6" s="97"/>
      <c r="K6" s="98"/>
      <c r="M6" s="11" t="s">
        <v>15</v>
      </c>
      <c r="N6" s="97" t="str">
        <f>AH8</f>
        <v>Şehit Abdullah Tayyip Olçok And.Lis.</v>
      </c>
      <c r="O6" s="97"/>
      <c r="P6" s="97"/>
      <c r="Q6" s="97"/>
      <c r="R6" s="97"/>
      <c r="S6" s="97"/>
      <c r="T6" s="98"/>
      <c r="V6" s="11" t="s">
        <v>15</v>
      </c>
      <c r="W6" s="97" t="str">
        <f>AH11</f>
        <v>Buharaevler Kız AİHL</v>
      </c>
      <c r="X6" s="97"/>
      <c r="Y6" s="97"/>
      <c r="Z6" s="97"/>
      <c r="AA6" s="97"/>
      <c r="AB6" s="97"/>
      <c r="AC6" s="98"/>
      <c r="AE6" s="5" t="s">
        <v>18</v>
      </c>
      <c r="AF6" s="12"/>
      <c r="AG6" s="20" t="s">
        <v>9</v>
      </c>
      <c r="AH6" s="8" t="s">
        <v>71</v>
      </c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</row>
    <row r="7" spans="1:60" ht="15" customHeight="1" thickBot="1" x14ac:dyDescent="0.3">
      <c r="B7" s="11" t="s">
        <v>17</v>
      </c>
      <c r="C7" s="97" t="str">
        <f>AH5</f>
        <v>İnönü Anadolu Lisesi</v>
      </c>
      <c r="D7" s="97"/>
      <c r="E7" s="97"/>
      <c r="F7" s="97"/>
      <c r="G7" s="97"/>
      <c r="H7" s="97"/>
      <c r="I7" s="97"/>
      <c r="J7" s="97"/>
      <c r="K7" s="98"/>
      <c r="M7" s="13" t="s">
        <v>17</v>
      </c>
      <c r="N7" s="99" t="str">
        <f>AH9</f>
        <v>Özel Ted Koleji Anadolu Lisesi</v>
      </c>
      <c r="O7" s="99"/>
      <c r="P7" s="99"/>
      <c r="Q7" s="99"/>
      <c r="R7" s="99"/>
      <c r="S7" s="99"/>
      <c r="T7" s="100"/>
      <c r="V7" s="13" t="s">
        <v>17</v>
      </c>
      <c r="W7" s="99" t="str">
        <f>AH12</f>
        <v>Cumhuriyet Anadolu Lisesi</v>
      </c>
      <c r="X7" s="99"/>
      <c r="Y7" s="99"/>
      <c r="Z7" s="99"/>
      <c r="AA7" s="99"/>
      <c r="AB7" s="99"/>
      <c r="AC7" s="100"/>
      <c r="AE7" s="5" t="s">
        <v>20</v>
      </c>
      <c r="AF7" s="12"/>
      <c r="AG7" s="7" t="s">
        <v>10</v>
      </c>
      <c r="AH7" s="8" t="s">
        <v>72</v>
      </c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</row>
    <row r="8" spans="1:60" ht="15" customHeight="1" thickBot="1" x14ac:dyDescent="0.3">
      <c r="B8" s="13" t="s">
        <v>18</v>
      </c>
      <c r="C8" s="99" t="str">
        <f>AH6</f>
        <v>İskilip Danişmend Fen Lisesi</v>
      </c>
      <c r="D8" s="99"/>
      <c r="E8" s="99"/>
      <c r="F8" s="99"/>
      <c r="G8" s="99"/>
      <c r="H8" s="99"/>
      <c r="I8" s="99"/>
      <c r="J8" s="99"/>
      <c r="K8" s="100"/>
      <c r="M8" s="14"/>
      <c r="N8" s="15"/>
      <c r="O8" s="15"/>
      <c r="P8" s="15"/>
      <c r="Q8" s="15"/>
      <c r="R8" s="15"/>
      <c r="S8" s="15"/>
      <c r="T8" s="15"/>
      <c r="V8" s="14"/>
      <c r="W8" s="15"/>
      <c r="X8" s="15"/>
      <c r="Y8" s="15"/>
      <c r="Z8" s="15"/>
      <c r="AA8" s="15"/>
      <c r="AB8" s="15"/>
      <c r="AC8" s="15"/>
      <c r="AE8" s="5" t="s">
        <v>22</v>
      </c>
      <c r="AF8" s="12"/>
      <c r="AG8" s="7" t="s">
        <v>11</v>
      </c>
      <c r="AH8" s="8" t="s">
        <v>36</v>
      </c>
      <c r="AK8" s="86" t="s">
        <v>25</v>
      </c>
      <c r="AL8" s="86"/>
      <c r="AM8" s="86"/>
      <c r="AN8" s="86"/>
      <c r="AO8" s="92" t="s">
        <v>26</v>
      </c>
      <c r="AP8" s="93"/>
      <c r="AQ8" s="93"/>
      <c r="AR8" s="93"/>
      <c r="AS8" s="92" t="s">
        <v>27</v>
      </c>
      <c r="AT8" s="93"/>
      <c r="AU8" s="93"/>
      <c r="AV8" s="93"/>
      <c r="AW8" s="92" t="s">
        <v>37</v>
      </c>
      <c r="AX8" s="93"/>
      <c r="AY8" s="93"/>
      <c r="AZ8" s="93"/>
      <c r="BA8" s="86" t="s">
        <v>38</v>
      </c>
      <c r="BB8" s="86"/>
      <c r="BC8" s="86"/>
      <c r="BD8" s="86"/>
      <c r="BE8" s="86" t="s">
        <v>39</v>
      </c>
      <c r="BF8" s="86"/>
      <c r="BG8" s="86"/>
      <c r="BH8" s="86"/>
    </row>
    <row r="9" spans="1:60" ht="15" customHeight="1" thickBot="1" x14ac:dyDescent="0.3">
      <c r="B9" s="14"/>
      <c r="C9" s="15"/>
      <c r="D9" s="15"/>
      <c r="E9" s="15"/>
      <c r="F9" s="15"/>
      <c r="G9" s="15"/>
      <c r="H9" s="15"/>
      <c r="I9" s="15"/>
      <c r="J9" s="15"/>
      <c r="K9" s="15"/>
      <c r="M9" s="14"/>
      <c r="N9" s="15"/>
      <c r="O9" s="15"/>
      <c r="P9" s="15"/>
      <c r="Q9" s="15"/>
      <c r="R9" s="15"/>
      <c r="S9" s="15"/>
      <c r="T9" s="15"/>
      <c r="V9" s="14"/>
      <c r="W9" s="15"/>
      <c r="X9" s="15"/>
      <c r="Y9" s="15"/>
      <c r="Z9" s="15"/>
      <c r="AA9" s="15"/>
      <c r="AB9" s="15"/>
      <c r="AC9" s="15"/>
      <c r="AE9" s="5" t="s">
        <v>28</v>
      </c>
      <c r="AF9" s="12"/>
      <c r="AG9" s="7" t="s">
        <v>24</v>
      </c>
      <c r="AH9" s="8" t="s">
        <v>73</v>
      </c>
      <c r="AK9" s="86"/>
      <c r="AL9" s="86"/>
      <c r="AM9" s="86"/>
      <c r="AN9" s="86"/>
      <c r="AO9" s="94"/>
      <c r="AP9" s="95"/>
      <c r="AQ9" s="95"/>
      <c r="AR9" s="95"/>
      <c r="AS9" s="94"/>
      <c r="AT9" s="95"/>
      <c r="AU9" s="95"/>
      <c r="AV9" s="95"/>
      <c r="AW9" s="94"/>
      <c r="AX9" s="95"/>
      <c r="AY9" s="95"/>
      <c r="AZ9" s="95"/>
      <c r="BA9" s="86"/>
      <c r="BB9" s="86"/>
      <c r="BC9" s="86"/>
      <c r="BD9" s="86"/>
      <c r="BE9" s="86"/>
      <c r="BF9" s="86"/>
      <c r="BG9" s="86"/>
      <c r="BH9" s="86"/>
    </row>
    <row r="10" spans="1:60" ht="15" customHeight="1" thickBot="1" x14ac:dyDescent="0.3">
      <c r="B10" s="101" t="s">
        <v>30</v>
      </c>
      <c r="C10" s="102"/>
      <c r="D10" s="102"/>
      <c r="E10" s="102"/>
      <c r="F10" s="102"/>
      <c r="G10" s="102"/>
      <c r="H10" s="102"/>
      <c r="I10" s="102"/>
      <c r="J10" s="102"/>
      <c r="K10" s="103"/>
      <c r="M10" s="21"/>
      <c r="N10" s="21"/>
      <c r="O10" s="21"/>
      <c r="P10" s="21"/>
      <c r="Q10" s="21"/>
      <c r="R10" s="21"/>
      <c r="S10" s="21"/>
      <c r="T10" s="21"/>
      <c r="V10" s="14"/>
      <c r="W10" s="15"/>
      <c r="X10" s="15"/>
      <c r="Y10" s="15"/>
      <c r="Z10" s="15"/>
      <c r="AA10" s="15"/>
      <c r="AB10" s="15"/>
      <c r="AC10" s="15"/>
      <c r="AE10" s="5" t="s">
        <v>31</v>
      </c>
      <c r="AF10" s="12"/>
      <c r="AG10" s="7" t="s">
        <v>25</v>
      </c>
      <c r="AH10" s="8" t="s">
        <v>74</v>
      </c>
      <c r="AK10" s="86"/>
      <c r="AL10" s="86"/>
      <c r="AM10" s="86"/>
      <c r="AN10" s="86"/>
      <c r="AO10" s="94"/>
      <c r="AP10" s="95"/>
      <c r="AQ10" s="95"/>
      <c r="AR10" s="95"/>
      <c r="AS10" s="94"/>
      <c r="AT10" s="95"/>
      <c r="AU10" s="95"/>
      <c r="AV10" s="95"/>
      <c r="AW10" s="94"/>
      <c r="AX10" s="95"/>
      <c r="AY10" s="95"/>
      <c r="AZ10" s="95"/>
      <c r="BA10" s="86"/>
      <c r="BB10" s="86"/>
      <c r="BC10" s="86"/>
      <c r="BD10" s="86"/>
      <c r="BE10" s="86"/>
      <c r="BF10" s="86"/>
      <c r="BG10" s="86"/>
      <c r="BH10" s="86"/>
    </row>
    <row r="11" spans="1:60" x14ac:dyDescent="0.25">
      <c r="B11" s="10" t="s">
        <v>4</v>
      </c>
      <c r="C11" s="104" t="str">
        <f>AH13</f>
        <v>Özel Doğa Koleji Anadolu Lisesi</v>
      </c>
      <c r="D11" s="104"/>
      <c r="E11" s="104"/>
      <c r="F11" s="104"/>
      <c r="G11" s="104"/>
      <c r="H11" s="104"/>
      <c r="I11" s="104"/>
      <c r="J11" s="104"/>
      <c r="K11" s="105"/>
      <c r="M11" s="17"/>
      <c r="N11" s="22"/>
      <c r="O11" s="22"/>
      <c r="P11" s="22"/>
      <c r="Q11" s="22"/>
      <c r="R11" s="22"/>
      <c r="S11" s="22"/>
      <c r="T11" s="22"/>
      <c r="V11" s="14"/>
      <c r="W11" s="15"/>
      <c r="X11" s="15"/>
      <c r="Y11" s="15"/>
      <c r="Z11" s="15"/>
      <c r="AA11" s="15"/>
      <c r="AB11" s="15"/>
      <c r="AC11" s="15"/>
      <c r="AE11" s="5" t="s">
        <v>33</v>
      </c>
      <c r="AF11" s="12"/>
      <c r="AG11" s="7" t="s">
        <v>26</v>
      </c>
      <c r="AH11" s="8" t="s">
        <v>29</v>
      </c>
      <c r="AK11" s="86"/>
      <c r="AL11" s="86"/>
      <c r="AM11" s="86"/>
      <c r="AN11" s="86"/>
      <c r="AO11" s="94"/>
      <c r="AP11" s="95"/>
      <c r="AQ11" s="95"/>
      <c r="AR11" s="95"/>
      <c r="AS11" s="94"/>
      <c r="AT11" s="95"/>
      <c r="AU11" s="95"/>
      <c r="AV11" s="95"/>
      <c r="AW11" s="94"/>
      <c r="AX11" s="95"/>
      <c r="AY11" s="95"/>
      <c r="AZ11" s="95"/>
      <c r="BA11" s="86"/>
      <c r="BB11" s="86"/>
      <c r="BC11" s="86"/>
      <c r="BD11" s="86"/>
      <c r="BE11" s="86"/>
      <c r="BF11" s="86"/>
      <c r="BG11" s="86"/>
      <c r="BH11" s="86"/>
    </row>
    <row r="12" spans="1:60" x14ac:dyDescent="0.25">
      <c r="B12" s="11" t="s">
        <v>15</v>
      </c>
      <c r="C12" s="97" t="str">
        <f>AH14</f>
        <v>Başöğretmen Anadeolu Lisesi</v>
      </c>
      <c r="D12" s="97"/>
      <c r="E12" s="97"/>
      <c r="F12" s="97"/>
      <c r="G12" s="97"/>
      <c r="H12" s="97"/>
      <c r="I12" s="97"/>
      <c r="J12" s="97"/>
      <c r="K12" s="98"/>
      <c r="M12" s="17"/>
      <c r="N12" s="22"/>
      <c r="O12" s="22"/>
      <c r="P12" s="22"/>
      <c r="Q12" s="22"/>
      <c r="R12" s="22"/>
      <c r="S12" s="22"/>
      <c r="T12" s="22"/>
      <c r="V12" s="14"/>
      <c r="W12" s="15"/>
      <c r="X12" s="15"/>
      <c r="Y12" s="15"/>
      <c r="Z12" s="15"/>
      <c r="AA12" s="15"/>
      <c r="AB12" s="15"/>
      <c r="AC12" s="15"/>
      <c r="AE12" s="5" t="s">
        <v>34</v>
      </c>
      <c r="AF12" s="12"/>
      <c r="AG12" s="7" t="s">
        <v>27</v>
      </c>
      <c r="AH12" s="8" t="s">
        <v>32</v>
      </c>
      <c r="AK12" s="96"/>
      <c r="AL12" s="96"/>
      <c r="AM12" s="96"/>
      <c r="AN12" s="96"/>
      <c r="AO12" s="94"/>
      <c r="AP12" s="95"/>
      <c r="AQ12" s="95"/>
      <c r="AR12" s="95"/>
      <c r="AS12" s="94"/>
      <c r="AT12" s="95"/>
      <c r="AU12" s="95"/>
      <c r="AV12" s="95"/>
      <c r="AW12" s="94"/>
      <c r="AX12" s="95"/>
      <c r="AY12" s="95"/>
      <c r="AZ12" s="95"/>
      <c r="BA12" s="96"/>
      <c r="BB12" s="96"/>
      <c r="BC12" s="96"/>
      <c r="BD12" s="96"/>
      <c r="BE12" s="96"/>
      <c r="BF12" s="96"/>
      <c r="BG12" s="96"/>
      <c r="BH12" s="96"/>
    </row>
    <row r="13" spans="1:60" ht="15" customHeight="1" thickBot="1" x14ac:dyDescent="0.3">
      <c r="B13" s="13" t="s">
        <v>17</v>
      </c>
      <c r="C13" s="99" t="str">
        <f>AH15</f>
        <v>Özejder Sosyal Bilimler Lisesi</v>
      </c>
      <c r="D13" s="99"/>
      <c r="E13" s="99"/>
      <c r="F13" s="99"/>
      <c r="G13" s="99"/>
      <c r="H13" s="99"/>
      <c r="I13" s="99"/>
      <c r="J13" s="99"/>
      <c r="K13" s="100"/>
      <c r="M13" s="17"/>
      <c r="N13" s="22"/>
      <c r="O13" s="22"/>
      <c r="P13" s="22"/>
      <c r="Q13" s="22"/>
      <c r="R13" s="22"/>
      <c r="S13" s="22"/>
      <c r="T13" s="22"/>
      <c r="V13" s="14"/>
      <c r="W13" s="15"/>
      <c r="X13" s="15"/>
      <c r="Y13" s="15"/>
      <c r="Z13" s="15"/>
      <c r="AA13" s="15"/>
      <c r="AB13" s="15"/>
      <c r="AC13" s="15"/>
      <c r="AE13" s="5" t="s">
        <v>35</v>
      </c>
      <c r="AF13" s="12"/>
      <c r="AG13" s="7" t="s">
        <v>37</v>
      </c>
      <c r="AH13" s="8" t="s">
        <v>46</v>
      </c>
      <c r="AK13" s="86" t="s">
        <v>9</v>
      </c>
      <c r="AL13" s="86"/>
      <c r="AM13" s="86"/>
      <c r="AN13" s="86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</row>
    <row r="14" spans="1:60" ht="15" customHeight="1" thickBot="1" x14ac:dyDescent="0.3">
      <c r="M14" s="14"/>
      <c r="N14" s="15" t="s">
        <v>75</v>
      </c>
      <c r="O14" s="15"/>
      <c r="P14" s="15"/>
      <c r="Q14" s="15"/>
      <c r="R14" s="15"/>
      <c r="S14" s="15"/>
      <c r="T14" s="15"/>
      <c r="V14" s="14"/>
      <c r="W14" s="15"/>
      <c r="X14" s="15"/>
      <c r="Y14" s="15"/>
      <c r="Z14" s="15"/>
      <c r="AA14" s="15"/>
      <c r="AB14" s="15"/>
      <c r="AC14" s="15"/>
      <c r="AE14" s="5" t="s">
        <v>40</v>
      </c>
      <c r="AF14" s="12"/>
      <c r="AG14" s="7" t="s">
        <v>38</v>
      </c>
      <c r="AH14" s="8" t="s">
        <v>76</v>
      </c>
      <c r="AK14" s="86"/>
      <c r="AL14" s="86"/>
      <c r="AM14" s="86"/>
      <c r="AN14" s="86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</row>
    <row r="15" spans="1:60" ht="15" customHeight="1" x14ac:dyDescent="0.25">
      <c r="A15" s="106" t="s">
        <v>42</v>
      </c>
      <c r="B15" s="108" t="s">
        <v>103</v>
      </c>
      <c r="C15" s="109"/>
      <c r="D15" s="110"/>
      <c r="E15" s="79"/>
      <c r="F15" s="75"/>
      <c r="G15" s="108" t="s">
        <v>44</v>
      </c>
      <c r="H15" s="110"/>
      <c r="I15" s="108" t="s">
        <v>45</v>
      </c>
      <c r="J15" s="109"/>
      <c r="K15" s="110"/>
      <c r="L15" s="108" t="s">
        <v>2</v>
      </c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10"/>
      <c r="AE15" s="5" t="s">
        <v>41</v>
      </c>
      <c r="AF15" s="25"/>
      <c r="AG15" s="7" t="s">
        <v>39</v>
      </c>
      <c r="AH15" s="8" t="s">
        <v>19</v>
      </c>
      <c r="AK15" s="86"/>
      <c r="AL15" s="86"/>
      <c r="AM15" s="86"/>
      <c r="AN15" s="86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</row>
    <row r="16" spans="1:60" ht="15" customHeight="1" x14ac:dyDescent="0.25">
      <c r="A16" s="107"/>
      <c r="B16" s="111"/>
      <c r="C16" s="112"/>
      <c r="D16" s="113"/>
      <c r="E16" s="80" t="s">
        <v>43</v>
      </c>
      <c r="F16" s="76" t="s">
        <v>114</v>
      </c>
      <c r="G16" s="111"/>
      <c r="H16" s="113"/>
      <c r="I16" s="111"/>
      <c r="J16" s="112"/>
      <c r="K16" s="113"/>
      <c r="L16" s="111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3"/>
      <c r="AE16" s="17"/>
      <c r="AF16" s="17"/>
      <c r="AG16" s="26"/>
      <c r="AH16" s="27"/>
      <c r="AK16" s="86"/>
      <c r="AL16" s="86"/>
      <c r="AM16" s="86"/>
      <c r="AN16" s="86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</row>
    <row r="17" spans="1:60" ht="15" customHeight="1" thickBot="1" x14ac:dyDescent="0.3">
      <c r="A17" s="107"/>
      <c r="B17" s="111"/>
      <c r="C17" s="112"/>
      <c r="D17" s="113"/>
      <c r="E17" s="81"/>
      <c r="F17" s="76"/>
      <c r="G17" s="111"/>
      <c r="H17" s="113"/>
      <c r="I17" s="111"/>
      <c r="J17" s="112"/>
      <c r="K17" s="113"/>
      <c r="L17" s="111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3"/>
      <c r="AK17" s="86"/>
      <c r="AL17" s="86"/>
      <c r="AM17" s="86"/>
      <c r="AN17" s="86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</row>
    <row r="18" spans="1:60" ht="30" x14ac:dyDescent="0.25">
      <c r="A18" s="16">
        <v>1</v>
      </c>
      <c r="B18" s="119" t="s">
        <v>47</v>
      </c>
      <c r="C18" s="119"/>
      <c r="D18" s="119"/>
      <c r="E18" s="53">
        <v>46141</v>
      </c>
      <c r="F18" s="74" t="s">
        <v>115</v>
      </c>
      <c r="G18" s="120">
        <v>0.41666666666666669</v>
      </c>
      <c r="H18" s="119"/>
      <c r="I18" s="121" t="s">
        <v>48</v>
      </c>
      <c r="J18" s="121"/>
      <c r="K18" s="121"/>
      <c r="L18" s="122" t="str">
        <f>CONCATENATE(C5," ","-"," ",C8)</f>
        <v>15 Temmuz Fen Lisesi - İskilip Danişmend Fen Lisesi</v>
      </c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3"/>
    </row>
    <row r="19" spans="1:60" ht="30" x14ac:dyDescent="0.25">
      <c r="A19" s="18">
        <v>2</v>
      </c>
      <c r="B19" s="114" t="s">
        <v>47</v>
      </c>
      <c r="C19" s="114"/>
      <c r="D19" s="114"/>
      <c r="E19" s="54">
        <v>46141</v>
      </c>
      <c r="F19" s="73" t="s">
        <v>115</v>
      </c>
      <c r="G19" s="115">
        <v>0.47916666666666669</v>
      </c>
      <c r="H19" s="115"/>
      <c r="I19" s="116" t="s">
        <v>49</v>
      </c>
      <c r="J19" s="116"/>
      <c r="K19" s="116"/>
      <c r="L19" s="117" t="str">
        <f>CONCATENATE(C6," ","-"," ",C7)</f>
        <v>Mimar Sinan Anadolu Lisesi - İnönü Anadolu Lisesi</v>
      </c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8"/>
    </row>
    <row r="20" spans="1:60" ht="30.75" thickBot="1" x14ac:dyDescent="0.3">
      <c r="A20" s="18">
        <v>3</v>
      </c>
      <c r="B20" s="114" t="s">
        <v>47</v>
      </c>
      <c r="C20" s="114"/>
      <c r="D20" s="114"/>
      <c r="E20" s="54">
        <v>46141</v>
      </c>
      <c r="F20" s="72" t="s">
        <v>115</v>
      </c>
      <c r="G20" s="115">
        <v>0.54166666666666663</v>
      </c>
      <c r="H20" s="115"/>
      <c r="I20" s="116" t="s">
        <v>59</v>
      </c>
      <c r="J20" s="116"/>
      <c r="K20" s="116"/>
      <c r="L20" s="117" t="str">
        <f>CONCATENATE(N5," ","-"," ",N6)</f>
        <v>Özel Bahçeşehir Anadolu Lisesi - Şehit Abdullah Tayyip Olçok And.Lis.</v>
      </c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8"/>
    </row>
    <row r="21" spans="1:60" ht="30" x14ac:dyDescent="0.25">
      <c r="A21" s="18">
        <v>4</v>
      </c>
      <c r="B21" s="114" t="s">
        <v>47</v>
      </c>
      <c r="C21" s="114"/>
      <c r="D21" s="114"/>
      <c r="E21" s="54">
        <v>46141</v>
      </c>
      <c r="F21" s="78" t="s">
        <v>116</v>
      </c>
      <c r="G21" s="115">
        <v>0.41666666666666669</v>
      </c>
      <c r="H21" s="115"/>
      <c r="I21" s="116" t="s">
        <v>60</v>
      </c>
      <c r="J21" s="116"/>
      <c r="K21" s="116"/>
      <c r="L21" s="117" t="str">
        <f>CONCATENATE(W5," ","-"," ",W6)</f>
        <v>Şehit Osman Arslan Kız AİHL - Buharaevler Kız AİHL</v>
      </c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8"/>
    </row>
    <row r="22" spans="1:60" ht="30.75" thickBot="1" x14ac:dyDescent="0.3">
      <c r="A22" s="19">
        <v>5</v>
      </c>
      <c r="B22" s="124" t="s">
        <v>47</v>
      </c>
      <c r="C22" s="124"/>
      <c r="D22" s="124"/>
      <c r="E22" s="55">
        <v>46141</v>
      </c>
      <c r="F22" s="72" t="s">
        <v>116</v>
      </c>
      <c r="G22" s="125">
        <v>0.47916666666666669</v>
      </c>
      <c r="H22" s="125"/>
      <c r="I22" s="126" t="s">
        <v>61</v>
      </c>
      <c r="J22" s="126"/>
      <c r="K22" s="126"/>
      <c r="L22" s="127" t="str">
        <f>CONCATENATE(C11," ","-"," ",C12)</f>
        <v>Özel Doğa Koleji Anadolu Lisesi - Başöğretmen Anadeolu Lisesi</v>
      </c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8"/>
    </row>
    <row r="23" spans="1:60" ht="30" x14ac:dyDescent="0.25">
      <c r="A23" s="16">
        <v>6</v>
      </c>
      <c r="B23" s="119" t="s">
        <v>53</v>
      </c>
      <c r="C23" s="119"/>
      <c r="D23" s="119"/>
      <c r="E23" s="53">
        <v>46142</v>
      </c>
      <c r="F23" s="74" t="s">
        <v>115</v>
      </c>
      <c r="G23" s="120">
        <v>0.41666666666666669</v>
      </c>
      <c r="H23" s="119"/>
      <c r="I23" s="121" t="s">
        <v>54</v>
      </c>
      <c r="J23" s="121"/>
      <c r="K23" s="121"/>
      <c r="L23" s="122" t="str">
        <f>CONCATENATE(C5," ","-"," ",C7)</f>
        <v>15 Temmuz Fen Lisesi - İnönü Anadolu Lisesi</v>
      </c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3"/>
    </row>
    <row r="24" spans="1:60" ht="30" x14ac:dyDescent="0.25">
      <c r="A24" s="18">
        <v>7</v>
      </c>
      <c r="B24" s="114" t="s">
        <v>53</v>
      </c>
      <c r="C24" s="114"/>
      <c r="D24" s="114"/>
      <c r="E24" s="54">
        <v>46142</v>
      </c>
      <c r="F24" s="73" t="s">
        <v>115</v>
      </c>
      <c r="G24" s="115">
        <v>0.47916666666666669</v>
      </c>
      <c r="H24" s="115"/>
      <c r="I24" s="116" t="s">
        <v>55</v>
      </c>
      <c r="J24" s="116"/>
      <c r="K24" s="116"/>
      <c r="L24" s="117" t="str">
        <f>CONCATENATE(C8," ","-"," ",C6)</f>
        <v>İskilip Danişmend Fen Lisesi - Mimar Sinan Anadolu Lisesi</v>
      </c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8"/>
    </row>
    <row r="25" spans="1:60" ht="30.75" thickBot="1" x14ac:dyDescent="0.3">
      <c r="A25" s="18">
        <v>8</v>
      </c>
      <c r="B25" s="114" t="s">
        <v>53</v>
      </c>
      <c r="C25" s="114"/>
      <c r="D25" s="114"/>
      <c r="E25" s="54">
        <v>46142</v>
      </c>
      <c r="F25" s="72" t="s">
        <v>115</v>
      </c>
      <c r="G25" s="115">
        <v>0.54166666666666663</v>
      </c>
      <c r="H25" s="115"/>
      <c r="I25" s="116" t="s">
        <v>77</v>
      </c>
      <c r="J25" s="116"/>
      <c r="K25" s="116"/>
      <c r="L25" s="117" t="str">
        <f>CONCATENATE(N7," ","-"," ",N5)</f>
        <v>Özel Ted Koleji Anadolu Lisesi - Özel Bahçeşehir Anadolu Lisesi</v>
      </c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8"/>
    </row>
    <row r="26" spans="1:60" ht="30" x14ac:dyDescent="0.25">
      <c r="A26" s="18">
        <v>9</v>
      </c>
      <c r="B26" s="114" t="s">
        <v>53</v>
      </c>
      <c r="C26" s="114"/>
      <c r="D26" s="114"/>
      <c r="E26" s="54">
        <v>46142</v>
      </c>
      <c r="F26" s="78" t="s">
        <v>116</v>
      </c>
      <c r="G26" s="115">
        <v>0.41666666666666669</v>
      </c>
      <c r="H26" s="115"/>
      <c r="I26" s="116" t="s">
        <v>78</v>
      </c>
      <c r="J26" s="116"/>
      <c r="K26" s="116"/>
      <c r="L26" s="117" t="str">
        <f>CONCATENATE(W7," ","-"," ",W5)</f>
        <v>Cumhuriyet Anadolu Lisesi - Şehit Osman Arslan Kız AİHL</v>
      </c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8"/>
    </row>
    <row r="27" spans="1:60" ht="30.75" thickBot="1" x14ac:dyDescent="0.3">
      <c r="A27" s="19">
        <v>10</v>
      </c>
      <c r="B27" s="124" t="s">
        <v>53</v>
      </c>
      <c r="C27" s="124"/>
      <c r="D27" s="124"/>
      <c r="E27" s="55">
        <v>46142</v>
      </c>
      <c r="F27" s="72" t="s">
        <v>116</v>
      </c>
      <c r="G27" s="125">
        <v>0.47916666666666669</v>
      </c>
      <c r="H27" s="125"/>
      <c r="I27" s="126" t="s">
        <v>68</v>
      </c>
      <c r="J27" s="126"/>
      <c r="K27" s="126"/>
      <c r="L27" s="127" t="str">
        <f>CONCATENATE(C13," ","-"," ",C11)</f>
        <v>Özejder Sosyal Bilimler Lisesi - Özel Doğa Koleji Anadolu Lisesi</v>
      </c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8"/>
    </row>
    <row r="28" spans="1:60" ht="30" x14ac:dyDescent="0.25">
      <c r="A28" s="77">
        <v>11</v>
      </c>
      <c r="B28" s="129" t="s">
        <v>56</v>
      </c>
      <c r="C28" s="129"/>
      <c r="D28" s="129"/>
      <c r="E28" s="82">
        <v>46146</v>
      </c>
      <c r="F28" s="78" t="s">
        <v>115</v>
      </c>
      <c r="G28" s="120">
        <v>0.41666666666666669</v>
      </c>
      <c r="H28" s="119"/>
      <c r="I28" s="130" t="s">
        <v>57</v>
      </c>
      <c r="J28" s="130"/>
      <c r="K28" s="130"/>
      <c r="L28" s="131" t="str">
        <f>CONCATENATE(C5," ","-"," ",C6)</f>
        <v>15 Temmuz Fen Lisesi - Mimar Sinan Anadolu Lisesi</v>
      </c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2"/>
    </row>
    <row r="29" spans="1:60" ht="30" x14ac:dyDescent="0.25">
      <c r="A29" s="18">
        <v>12</v>
      </c>
      <c r="B29" s="114" t="s">
        <v>56</v>
      </c>
      <c r="C29" s="114"/>
      <c r="D29" s="114"/>
      <c r="E29" s="54">
        <v>46146</v>
      </c>
      <c r="F29" s="73" t="s">
        <v>115</v>
      </c>
      <c r="G29" s="115">
        <v>0.47916666666666669</v>
      </c>
      <c r="H29" s="115"/>
      <c r="I29" s="116" t="s">
        <v>58</v>
      </c>
      <c r="J29" s="116"/>
      <c r="K29" s="116"/>
      <c r="L29" s="117" t="str">
        <f>CONCATENATE(C7," ","-"," ",C8)</f>
        <v>İnönü Anadolu Lisesi - İskilip Danişmend Fen Lisesi</v>
      </c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8"/>
    </row>
    <row r="30" spans="1:60" ht="30.75" thickBot="1" x14ac:dyDescent="0.3">
      <c r="A30" s="18">
        <v>13</v>
      </c>
      <c r="B30" s="114" t="s">
        <v>56</v>
      </c>
      <c r="C30" s="114"/>
      <c r="D30" s="114"/>
      <c r="E30" s="54">
        <v>46146</v>
      </c>
      <c r="F30" s="72" t="s">
        <v>115</v>
      </c>
      <c r="G30" s="115">
        <v>0.54166666666666663</v>
      </c>
      <c r="H30" s="115"/>
      <c r="I30" s="116" t="s">
        <v>50</v>
      </c>
      <c r="J30" s="116"/>
      <c r="K30" s="116"/>
      <c r="L30" s="117" t="str">
        <f>CONCATENATE(N6," ","-"," ",N7)</f>
        <v>Şehit Abdullah Tayyip Olçok And.Lis. - Özel Ted Koleji Anadolu Lisesi</v>
      </c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8"/>
    </row>
    <row r="31" spans="1:60" ht="30" x14ac:dyDescent="0.25">
      <c r="A31" s="18">
        <v>14</v>
      </c>
      <c r="B31" s="114" t="s">
        <v>56</v>
      </c>
      <c r="C31" s="114"/>
      <c r="D31" s="114"/>
      <c r="E31" s="54">
        <v>46146</v>
      </c>
      <c r="F31" s="78" t="s">
        <v>116</v>
      </c>
      <c r="G31" s="115">
        <v>0.41666666666666669</v>
      </c>
      <c r="H31" s="115"/>
      <c r="I31" s="116" t="s">
        <v>51</v>
      </c>
      <c r="J31" s="116"/>
      <c r="K31" s="116"/>
      <c r="L31" s="117" t="str">
        <f>CONCATENATE(W6," ","-"," ",W7)</f>
        <v>Buharaevler Kız AİHL - Cumhuriyet Anadolu Lisesi</v>
      </c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8"/>
    </row>
    <row r="32" spans="1:60" ht="30.75" thickBot="1" x14ac:dyDescent="0.3">
      <c r="A32" s="19">
        <v>15</v>
      </c>
      <c r="B32" s="124" t="s">
        <v>56</v>
      </c>
      <c r="C32" s="124"/>
      <c r="D32" s="124"/>
      <c r="E32" s="55">
        <v>46146</v>
      </c>
      <c r="F32" s="72" t="s">
        <v>116</v>
      </c>
      <c r="G32" s="125">
        <v>0.47916666666666669</v>
      </c>
      <c r="H32" s="125"/>
      <c r="I32" s="126" t="s">
        <v>52</v>
      </c>
      <c r="J32" s="126"/>
      <c r="K32" s="126"/>
      <c r="L32" s="127" t="str">
        <f>CONCATENATE(C12," ","-"," ",C13)</f>
        <v>Başöğretmen Anadeolu Lisesi - Özejder Sosyal Bilimler Lisesi</v>
      </c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8"/>
    </row>
    <row r="33" spans="1:29" hidden="1" x14ac:dyDescent="0.25">
      <c r="A33" s="77">
        <v>16</v>
      </c>
      <c r="B33" s="129" t="s">
        <v>62</v>
      </c>
      <c r="C33" s="129"/>
      <c r="D33" s="129"/>
      <c r="E33" s="78"/>
      <c r="F33" s="78"/>
      <c r="G33" s="133">
        <v>0</v>
      </c>
      <c r="H33" s="133"/>
      <c r="I33" s="130" t="s">
        <v>63</v>
      </c>
      <c r="J33" s="130"/>
      <c r="K33" s="130"/>
      <c r="L33" s="131" t="s">
        <v>64</v>
      </c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2"/>
    </row>
    <row r="34" spans="1:29" hidden="1" x14ac:dyDescent="0.25">
      <c r="A34" s="18">
        <v>17</v>
      </c>
      <c r="B34" s="114" t="s">
        <v>62</v>
      </c>
      <c r="C34" s="114"/>
      <c r="D34" s="114"/>
      <c r="E34" s="32"/>
      <c r="F34" s="73"/>
      <c r="G34" s="115">
        <v>0</v>
      </c>
      <c r="H34" s="115"/>
      <c r="I34" s="116" t="s">
        <v>65</v>
      </c>
      <c r="J34" s="116"/>
      <c r="K34" s="116"/>
      <c r="L34" s="117" t="s">
        <v>66</v>
      </c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8"/>
    </row>
    <row r="35" spans="1:29" hidden="1" x14ac:dyDescent="0.25">
      <c r="A35" s="18">
        <v>18</v>
      </c>
      <c r="B35" s="114" t="s">
        <v>67</v>
      </c>
      <c r="C35" s="114"/>
      <c r="D35" s="114"/>
      <c r="E35" s="32"/>
      <c r="F35" s="73"/>
      <c r="G35" s="115">
        <v>0</v>
      </c>
      <c r="H35" s="115"/>
      <c r="I35" s="116" t="s">
        <v>79</v>
      </c>
      <c r="J35" s="141"/>
      <c r="K35" s="141"/>
      <c r="L35" s="117" t="s">
        <v>80</v>
      </c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8"/>
    </row>
    <row r="36" spans="1:29" ht="15" hidden="1" customHeight="1" thickBot="1" x14ac:dyDescent="0.3">
      <c r="A36" s="19">
        <v>19</v>
      </c>
      <c r="B36" s="124" t="s">
        <v>67</v>
      </c>
      <c r="C36" s="124"/>
      <c r="D36" s="124"/>
      <c r="E36" s="33"/>
      <c r="F36" s="72"/>
      <c r="G36" s="125">
        <v>0</v>
      </c>
      <c r="H36" s="124"/>
      <c r="I36" s="126" t="s">
        <v>81</v>
      </c>
      <c r="J36" s="140"/>
      <c r="K36" s="140"/>
      <c r="L36" s="127" t="s">
        <v>82</v>
      </c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8"/>
    </row>
    <row r="37" spans="1:29" x14ac:dyDescent="0.25">
      <c r="A37" s="28"/>
    </row>
    <row r="38" spans="1:29" ht="15.75" thickBot="1" x14ac:dyDescent="0.3"/>
    <row r="39" spans="1:29" x14ac:dyDescent="0.25">
      <c r="A39" s="134" t="s">
        <v>127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0" spans="1:29" ht="15.75" thickBot="1" x14ac:dyDescent="0.3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9"/>
    </row>
    <row r="129" ht="8.25" customHeight="1" x14ac:dyDescent="0.25"/>
    <row r="130" ht="8.25" customHeight="1" x14ac:dyDescent="0.25"/>
    <row r="131" ht="8.25" customHeight="1" x14ac:dyDescent="0.25"/>
    <row r="132" ht="8.25" customHeight="1" x14ac:dyDescent="0.25"/>
    <row r="133" ht="8.25" customHeight="1" x14ac:dyDescent="0.25"/>
    <row r="134" ht="8.25" customHeight="1" x14ac:dyDescent="0.25"/>
    <row r="135" ht="8.25" customHeight="1" x14ac:dyDescent="0.25"/>
    <row r="136" ht="8.25" customHeight="1" x14ac:dyDescent="0.25"/>
    <row r="137" ht="8.25" customHeight="1" x14ac:dyDescent="0.25"/>
    <row r="138" ht="8.25" customHeight="1" x14ac:dyDescent="0.25"/>
  </sheetData>
  <mergeCells count="122">
    <mergeCell ref="A39:AC40"/>
    <mergeCell ref="B36:D36"/>
    <mergeCell ref="G36:H36"/>
    <mergeCell ref="I36:K36"/>
    <mergeCell ref="L36:AC36"/>
    <mergeCell ref="B34:D34"/>
    <mergeCell ref="G34:H34"/>
    <mergeCell ref="I34:K34"/>
    <mergeCell ref="L34:AC34"/>
    <mergeCell ref="B35:D35"/>
    <mergeCell ref="G35:H35"/>
    <mergeCell ref="I35:K35"/>
    <mergeCell ref="L35:AC35"/>
    <mergeCell ref="B32:D32"/>
    <mergeCell ref="G32:H32"/>
    <mergeCell ref="I32:K32"/>
    <mergeCell ref="L32:AC32"/>
    <mergeCell ref="B33:D33"/>
    <mergeCell ref="G33:H33"/>
    <mergeCell ref="I33:K33"/>
    <mergeCell ref="L33:AC33"/>
    <mergeCell ref="B30:D30"/>
    <mergeCell ref="G30:H30"/>
    <mergeCell ref="I30:K30"/>
    <mergeCell ref="L30:AC30"/>
    <mergeCell ref="B31:D31"/>
    <mergeCell ref="G31:H31"/>
    <mergeCell ref="I31:K31"/>
    <mergeCell ref="L31:AC31"/>
    <mergeCell ref="B28:D28"/>
    <mergeCell ref="G28:H28"/>
    <mergeCell ref="I28:K28"/>
    <mergeCell ref="L28:AC28"/>
    <mergeCell ref="B29:D29"/>
    <mergeCell ref="G29:H29"/>
    <mergeCell ref="I29:K29"/>
    <mergeCell ref="L29:AC29"/>
    <mergeCell ref="B26:D26"/>
    <mergeCell ref="G26:H26"/>
    <mergeCell ref="I26:K26"/>
    <mergeCell ref="L26:AC26"/>
    <mergeCell ref="B27:D27"/>
    <mergeCell ref="G27:H27"/>
    <mergeCell ref="I27:K27"/>
    <mergeCell ref="L27:AC27"/>
    <mergeCell ref="B24:D24"/>
    <mergeCell ref="G24:H24"/>
    <mergeCell ref="I24:K24"/>
    <mergeCell ref="L24:AC24"/>
    <mergeCell ref="B25:D25"/>
    <mergeCell ref="G25:H25"/>
    <mergeCell ref="I25:K25"/>
    <mergeCell ref="L25:AC25"/>
    <mergeCell ref="B22:D22"/>
    <mergeCell ref="G22:H22"/>
    <mergeCell ref="I22:K22"/>
    <mergeCell ref="L22:AC22"/>
    <mergeCell ref="B23:D23"/>
    <mergeCell ref="G23:H23"/>
    <mergeCell ref="I23:K23"/>
    <mergeCell ref="L23:AC23"/>
    <mergeCell ref="B21:D21"/>
    <mergeCell ref="G21:H21"/>
    <mergeCell ref="I21:K21"/>
    <mergeCell ref="L21:AC21"/>
    <mergeCell ref="B18:D18"/>
    <mergeCell ref="G18:H18"/>
    <mergeCell ref="I18:K18"/>
    <mergeCell ref="L18:AC18"/>
    <mergeCell ref="B19:D19"/>
    <mergeCell ref="G19:H19"/>
    <mergeCell ref="I19:K19"/>
    <mergeCell ref="L19:AC19"/>
    <mergeCell ref="C13:K13"/>
    <mergeCell ref="AK13:AN17"/>
    <mergeCell ref="A15:A17"/>
    <mergeCell ref="B15:D17"/>
    <mergeCell ref="G15:H17"/>
    <mergeCell ref="I15:K17"/>
    <mergeCell ref="L15:AC17"/>
    <mergeCell ref="AK8:AN12"/>
    <mergeCell ref="B20:D20"/>
    <mergeCell ref="G20:H20"/>
    <mergeCell ref="I20:K20"/>
    <mergeCell ref="L20:AC20"/>
    <mergeCell ref="AO8:AR12"/>
    <mergeCell ref="AS8:AV12"/>
    <mergeCell ref="AW8:AZ12"/>
    <mergeCell ref="BA8:BD12"/>
    <mergeCell ref="BE8:BH12"/>
    <mergeCell ref="N6:T6"/>
    <mergeCell ref="W6:AC6"/>
    <mergeCell ref="C7:K7"/>
    <mergeCell ref="N7:T7"/>
    <mergeCell ref="W7:AC7"/>
    <mergeCell ref="C8:K8"/>
    <mergeCell ref="AW3:AZ7"/>
    <mergeCell ref="BA3:BD7"/>
    <mergeCell ref="BE3:BH7"/>
    <mergeCell ref="B4:K4"/>
    <mergeCell ref="M4:T4"/>
    <mergeCell ref="V4:AC4"/>
    <mergeCell ref="C5:K5"/>
    <mergeCell ref="N5:T5"/>
    <mergeCell ref="W5:AC5"/>
    <mergeCell ref="C6:K6"/>
    <mergeCell ref="B10:K10"/>
    <mergeCell ref="C11:K11"/>
    <mergeCell ref="C12:K12"/>
    <mergeCell ref="AE2:AF2"/>
    <mergeCell ref="AG2:AH2"/>
    <mergeCell ref="Y3:AB3"/>
    <mergeCell ref="AK3:AN7"/>
    <mergeCell ref="AO3:AR7"/>
    <mergeCell ref="AS3:AV7"/>
    <mergeCell ref="A1:J1"/>
    <mergeCell ref="K1:P1"/>
    <mergeCell ref="Q1:U1"/>
    <mergeCell ref="V1:Z1"/>
    <mergeCell ref="A2:L2"/>
    <mergeCell ref="M2:T2"/>
    <mergeCell ref="U2:Y2"/>
  </mergeCells>
  <pageMargins left="0.31496062992125984" right="0.31496062992125984" top="0.74803149606299213" bottom="0.74803149606299213" header="0.31496062992125984" footer="0.31496062992125984"/>
  <pageSetup paperSize="9" scale="79" orientation="portrait" r:id="rId1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1934-F4C6-42D3-99AF-19650AA2CEBD}">
  <dimension ref="A1:AX23"/>
  <sheetViews>
    <sheetView zoomScaleNormal="100" workbookViewId="0">
      <selection activeCell="AE24" sqref="AE24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9.42578125" style="2" customWidth="1"/>
    <col min="6" max="27" width="3.7109375" style="2"/>
    <col min="28" max="28" width="7.140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87" t="s">
        <v>83</v>
      </c>
      <c r="B1" s="87"/>
      <c r="C1" s="87"/>
      <c r="D1" s="87"/>
      <c r="E1" s="87"/>
      <c r="F1" s="87"/>
      <c r="G1" s="87"/>
      <c r="H1" s="87"/>
      <c r="I1" s="87"/>
      <c r="J1" s="88" t="s">
        <v>0</v>
      </c>
      <c r="K1" s="88"/>
      <c r="L1" s="88"/>
      <c r="M1" s="88"/>
      <c r="N1" s="88"/>
      <c r="O1" s="88"/>
      <c r="P1" s="88" t="s">
        <v>84</v>
      </c>
      <c r="Q1" s="88"/>
      <c r="R1" s="88"/>
      <c r="S1" s="88"/>
      <c r="T1" s="88"/>
      <c r="U1" s="89" t="s">
        <v>108</v>
      </c>
      <c r="V1" s="89"/>
      <c r="W1" s="89"/>
      <c r="X1" s="89"/>
      <c r="Y1" s="89"/>
      <c r="Z1" s="1"/>
      <c r="AA1" s="1"/>
      <c r="AB1" s="1"/>
    </row>
    <row r="2" spans="1:50" ht="15.75" x14ac:dyDescent="0.25">
      <c r="A2" s="90" t="s">
        <v>85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88" t="s">
        <v>109</v>
      </c>
      <c r="M2" s="88"/>
      <c r="N2" s="88"/>
      <c r="O2" s="88"/>
      <c r="P2" s="88"/>
      <c r="Q2" s="88"/>
      <c r="R2" s="88"/>
      <c r="S2" s="88"/>
      <c r="T2" s="91" t="s">
        <v>1</v>
      </c>
      <c r="U2" s="91"/>
      <c r="V2" s="91"/>
      <c r="W2" s="91"/>
      <c r="X2" s="91"/>
      <c r="Y2" s="3"/>
      <c r="Z2" s="1"/>
      <c r="AA2" s="1"/>
      <c r="AB2" s="1"/>
      <c r="AD2" s="83" t="s">
        <v>2</v>
      </c>
      <c r="AE2" s="83"/>
      <c r="AF2" s="84" t="s">
        <v>3</v>
      </c>
      <c r="AG2" s="84"/>
      <c r="AI2" s="86" t="s">
        <v>6</v>
      </c>
      <c r="AJ2" s="86"/>
      <c r="AK2" s="86"/>
      <c r="AL2" s="86"/>
      <c r="AM2" s="86" t="s">
        <v>7</v>
      </c>
      <c r="AN2" s="86"/>
      <c r="AO2" s="86"/>
      <c r="AP2" s="86"/>
      <c r="AQ2" s="86" t="s">
        <v>8</v>
      </c>
      <c r="AR2" s="86"/>
      <c r="AS2" s="86"/>
      <c r="AT2" s="86"/>
      <c r="AU2" s="86" t="s">
        <v>9</v>
      </c>
      <c r="AV2" s="86"/>
      <c r="AW2" s="86"/>
      <c r="AX2" s="142"/>
    </row>
    <row r="3" spans="1:50" ht="16.5" thickBot="1" x14ac:dyDescent="0.3">
      <c r="Y3" s="85"/>
      <c r="Z3" s="85"/>
      <c r="AA3" s="85"/>
      <c r="AB3" s="85"/>
      <c r="AD3" s="5" t="s">
        <v>4</v>
      </c>
      <c r="AE3" s="6" t="s">
        <v>5</v>
      </c>
      <c r="AF3" s="7" t="s">
        <v>6</v>
      </c>
      <c r="AG3" s="50" t="s">
        <v>104</v>
      </c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142"/>
    </row>
    <row r="4" spans="1:50" ht="15" customHeight="1" thickBot="1" x14ac:dyDescent="0.3">
      <c r="B4" s="147" t="s">
        <v>101</v>
      </c>
      <c r="C4" s="148"/>
      <c r="D4" s="148"/>
      <c r="E4" s="148"/>
      <c r="F4" s="148"/>
      <c r="G4" s="148"/>
      <c r="H4" s="148"/>
      <c r="I4" s="148"/>
      <c r="J4" s="149"/>
      <c r="K4" s="9"/>
      <c r="L4" s="150"/>
      <c r="M4" s="150"/>
      <c r="N4" s="150"/>
      <c r="O4" s="150"/>
      <c r="P4" s="150"/>
      <c r="Q4" s="150"/>
      <c r="R4" s="150"/>
      <c r="S4" s="150"/>
      <c r="U4" s="150"/>
      <c r="V4" s="150"/>
      <c r="W4" s="150"/>
      <c r="X4" s="150"/>
      <c r="Y4" s="150"/>
      <c r="Z4" s="150"/>
      <c r="AA4" s="150"/>
      <c r="AB4" s="150"/>
      <c r="AD4" s="5" t="s">
        <v>15</v>
      </c>
      <c r="AE4" s="6" t="s">
        <v>16</v>
      </c>
      <c r="AF4" s="7" t="s">
        <v>7</v>
      </c>
      <c r="AG4" s="50" t="s">
        <v>105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142"/>
    </row>
    <row r="5" spans="1:50" x14ac:dyDescent="0.25">
      <c r="B5" s="10" t="s">
        <v>4</v>
      </c>
      <c r="C5" s="104" t="str">
        <f>AG3</f>
        <v>Osmancık 15 Temmuz Şehitleri And.Lis.</v>
      </c>
      <c r="D5" s="104"/>
      <c r="E5" s="104"/>
      <c r="F5" s="104"/>
      <c r="G5" s="104"/>
      <c r="H5" s="104"/>
      <c r="I5" s="104"/>
      <c r="J5" s="105"/>
      <c r="AD5" s="5" t="s">
        <v>17</v>
      </c>
      <c r="AE5" s="6" t="s">
        <v>102</v>
      </c>
      <c r="AF5" s="7" t="s">
        <v>8</v>
      </c>
      <c r="AG5" s="50" t="s">
        <v>106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142"/>
    </row>
    <row r="6" spans="1:50" x14ac:dyDescent="0.25">
      <c r="B6" s="11" t="s">
        <v>15</v>
      </c>
      <c r="C6" s="97" t="str">
        <f>AG4</f>
        <v>Osmancık Cumhuriyet And.Lis.</v>
      </c>
      <c r="D6" s="97"/>
      <c r="E6" s="97"/>
      <c r="F6" s="97"/>
      <c r="G6" s="97"/>
      <c r="H6" s="97"/>
      <c r="I6" s="97"/>
      <c r="J6" s="98"/>
      <c r="AD6" s="5" t="s">
        <v>18</v>
      </c>
      <c r="AE6" s="12"/>
      <c r="AF6" s="7" t="s">
        <v>9</v>
      </c>
      <c r="AG6" s="8" t="s">
        <v>107</v>
      </c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142"/>
    </row>
    <row r="7" spans="1:50" x14ac:dyDescent="0.25">
      <c r="B7" s="11" t="s">
        <v>17</v>
      </c>
      <c r="C7" s="97" t="str">
        <f>AG5</f>
        <v>Osmancık Tevfik İleri Kız And.Lis.</v>
      </c>
      <c r="D7" s="97"/>
      <c r="E7" s="97"/>
      <c r="F7" s="97"/>
      <c r="G7" s="97"/>
      <c r="H7" s="97"/>
      <c r="I7" s="97"/>
      <c r="J7" s="98"/>
    </row>
    <row r="8" spans="1:50" ht="15" customHeight="1" thickBot="1" x14ac:dyDescent="0.3">
      <c r="B8" s="13" t="s">
        <v>18</v>
      </c>
      <c r="C8" s="99" t="str">
        <f>AG6</f>
        <v>Osmancık Ömer Derindere Fen Lisesi</v>
      </c>
      <c r="D8" s="99"/>
      <c r="E8" s="99"/>
      <c r="F8" s="99"/>
      <c r="G8" s="99"/>
      <c r="H8" s="99"/>
      <c r="I8" s="99"/>
      <c r="J8" s="100"/>
    </row>
    <row r="9" spans="1:50" ht="15" customHeight="1" x14ac:dyDescent="0.25">
      <c r="B9" s="14"/>
      <c r="C9" s="15"/>
      <c r="D9" s="15"/>
      <c r="E9" s="15"/>
      <c r="F9" s="15"/>
      <c r="G9" s="15"/>
      <c r="H9" s="15"/>
      <c r="I9" s="15"/>
      <c r="J9" s="15"/>
    </row>
    <row r="10" spans="1:50" ht="15" customHeight="1" thickBot="1" x14ac:dyDescent="0.3">
      <c r="B10" s="14"/>
      <c r="C10" s="15"/>
      <c r="D10" s="15"/>
      <c r="E10" s="15"/>
      <c r="F10" s="15"/>
      <c r="G10" s="15"/>
      <c r="H10" s="15"/>
      <c r="I10" s="15"/>
      <c r="J10" s="15"/>
    </row>
    <row r="11" spans="1:50" ht="15.75" x14ac:dyDescent="0.25">
      <c r="A11" s="106" t="s">
        <v>42</v>
      </c>
      <c r="B11" s="108" t="s">
        <v>103</v>
      </c>
      <c r="C11" s="109"/>
      <c r="D11" s="110"/>
      <c r="E11" s="30"/>
      <c r="F11" s="108" t="s">
        <v>44</v>
      </c>
      <c r="G11" s="110"/>
      <c r="H11" s="108" t="s">
        <v>45</v>
      </c>
      <c r="I11" s="109"/>
      <c r="J11" s="110"/>
      <c r="K11" s="153" t="s">
        <v>125</v>
      </c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10"/>
    </row>
    <row r="12" spans="1:50" ht="15.75" x14ac:dyDescent="0.25">
      <c r="A12" s="107"/>
      <c r="B12" s="111"/>
      <c r="C12" s="112"/>
      <c r="D12" s="113"/>
      <c r="E12" s="31" t="s">
        <v>43</v>
      </c>
      <c r="F12" s="111"/>
      <c r="G12" s="113"/>
      <c r="H12" s="111"/>
      <c r="I12" s="112"/>
      <c r="J12" s="113"/>
      <c r="K12" s="111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3"/>
    </row>
    <row r="13" spans="1:50" ht="16.5" thickBot="1" x14ac:dyDescent="0.3">
      <c r="A13" s="143"/>
      <c r="B13" s="144"/>
      <c r="C13" s="145"/>
      <c r="D13" s="146"/>
      <c r="E13" s="51"/>
      <c r="F13" s="144"/>
      <c r="G13" s="146"/>
      <c r="H13" s="144"/>
      <c r="I13" s="145"/>
      <c r="J13" s="146"/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6"/>
      <c r="AH13" s="52"/>
    </row>
    <row r="14" spans="1:50" ht="15" customHeight="1" x14ac:dyDescent="0.25">
      <c r="A14" s="10">
        <v>1</v>
      </c>
      <c r="B14" s="119" t="s">
        <v>47</v>
      </c>
      <c r="C14" s="119"/>
      <c r="D14" s="119"/>
      <c r="E14" s="53">
        <v>46142</v>
      </c>
      <c r="F14" s="120">
        <v>0.41666666666666669</v>
      </c>
      <c r="G14" s="119"/>
      <c r="H14" s="121" t="s">
        <v>48</v>
      </c>
      <c r="I14" s="121"/>
      <c r="J14" s="121"/>
      <c r="K14" s="154" t="str">
        <f>CONCATENATE(C5," ","-"," ",C8)</f>
        <v>Osmancık 15 Temmuz Şehitleri And.Lis. - Osmancık Ömer Derindere Fen Lisesi</v>
      </c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5"/>
      <c r="AH14" s="24"/>
    </row>
    <row r="15" spans="1:50" ht="15" customHeight="1" x14ac:dyDescent="0.25">
      <c r="A15" s="11">
        <v>2</v>
      </c>
      <c r="B15" s="114" t="s">
        <v>47</v>
      </c>
      <c r="C15" s="114"/>
      <c r="D15" s="114"/>
      <c r="E15" s="54">
        <v>46142</v>
      </c>
      <c r="F15" s="115">
        <v>0.47916666666666669</v>
      </c>
      <c r="G15" s="114"/>
      <c r="H15" s="116" t="s">
        <v>49</v>
      </c>
      <c r="I15" s="116"/>
      <c r="J15" s="116"/>
      <c r="K15" s="151" t="str">
        <f>CONCATENATE(C6," ","-"," ",C7)</f>
        <v>Osmancık Cumhuriyet And.Lis. - Osmancık Tevfik İleri Kız And.Lis.</v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2"/>
      <c r="AH15" s="24"/>
    </row>
    <row r="16" spans="1:50" ht="15" customHeight="1" x14ac:dyDescent="0.25">
      <c r="A16" s="11">
        <v>3</v>
      </c>
      <c r="B16" s="114" t="s">
        <v>53</v>
      </c>
      <c r="C16" s="114"/>
      <c r="D16" s="114"/>
      <c r="E16" s="54">
        <v>46148</v>
      </c>
      <c r="F16" s="115">
        <v>0.41666666666666669</v>
      </c>
      <c r="G16" s="114"/>
      <c r="H16" s="116" t="s">
        <v>54</v>
      </c>
      <c r="I16" s="116"/>
      <c r="J16" s="116"/>
      <c r="K16" s="151" t="str">
        <f>CONCATENATE(C5," ","-"," ",C7)</f>
        <v>Osmancık 15 Temmuz Şehitleri And.Lis. - Osmancık Tevfik İleri Kız And.Lis.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2"/>
      <c r="AH16" s="24"/>
    </row>
    <row r="17" spans="1:34" ht="15" customHeight="1" x14ac:dyDescent="0.25">
      <c r="A17" s="11">
        <v>4</v>
      </c>
      <c r="B17" s="114" t="s">
        <v>53</v>
      </c>
      <c r="C17" s="114"/>
      <c r="D17" s="114"/>
      <c r="E17" s="54">
        <v>46148</v>
      </c>
      <c r="F17" s="115">
        <v>0.47916666666666669</v>
      </c>
      <c r="G17" s="114"/>
      <c r="H17" s="116" t="s">
        <v>55</v>
      </c>
      <c r="I17" s="116"/>
      <c r="J17" s="116"/>
      <c r="K17" s="151" t="str">
        <f>CONCATENATE(C8," ","-"," ",C6)</f>
        <v>Osmancık Ömer Derindere Fen Lisesi - Osmancık Cumhuriyet And.Lis.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2"/>
      <c r="AH17" s="24"/>
    </row>
    <row r="18" spans="1:34" ht="15" customHeight="1" x14ac:dyDescent="0.25">
      <c r="A18" s="11">
        <v>5</v>
      </c>
      <c r="B18" s="114" t="s">
        <v>56</v>
      </c>
      <c r="C18" s="114"/>
      <c r="D18" s="114"/>
      <c r="E18" s="54">
        <v>46150</v>
      </c>
      <c r="F18" s="115">
        <v>0.41666666666666669</v>
      </c>
      <c r="G18" s="114"/>
      <c r="H18" s="116" t="s">
        <v>57</v>
      </c>
      <c r="I18" s="116"/>
      <c r="J18" s="116"/>
      <c r="K18" s="151" t="str">
        <f>CONCATENATE(C5," ","-"," ",C6)</f>
        <v>Osmancık 15 Temmuz Şehitleri And.Lis. - Osmancık Cumhuriyet And.Lis.</v>
      </c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2"/>
      <c r="AH18" s="24"/>
    </row>
    <row r="19" spans="1:34" ht="15" customHeight="1" thickBot="1" x14ac:dyDescent="0.3">
      <c r="A19" s="13">
        <v>6</v>
      </c>
      <c r="B19" s="124" t="s">
        <v>56</v>
      </c>
      <c r="C19" s="124"/>
      <c r="D19" s="124"/>
      <c r="E19" s="55">
        <v>46150</v>
      </c>
      <c r="F19" s="125">
        <v>0.47916666666666669</v>
      </c>
      <c r="G19" s="124"/>
      <c r="H19" s="126" t="s">
        <v>58</v>
      </c>
      <c r="I19" s="126"/>
      <c r="J19" s="126"/>
      <c r="K19" s="156" t="str">
        <f>CONCATENATE(C7," ","-"," ",C8)</f>
        <v>Osmancık Tevfik İleri Kız And.Lis. - Osmancık Ömer Derindere Fen Lisesi</v>
      </c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7"/>
    </row>
    <row r="21" spans="1:34" ht="15.75" thickBot="1" x14ac:dyDescent="0.3"/>
    <row r="22" spans="1:34" x14ac:dyDescent="0.25">
      <c r="A22" s="134" t="s">
        <v>127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6"/>
    </row>
    <row r="23" spans="1:34" ht="15.75" thickBot="1" x14ac:dyDescent="0.3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9"/>
    </row>
  </sheetData>
  <mergeCells count="51">
    <mergeCell ref="A22:AB23"/>
    <mergeCell ref="B18:D18"/>
    <mergeCell ref="F18:G18"/>
    <mergeCell ref="H18:J18"/>
    <mergeCell ref="K18:AB18"/>
    <mergeCell ref="B19:D19"/>
    <mergeCell ref="F19:G19"/>
    <mergeCell ref="H19:J19"/>
    <mergeCell ref="K19:AB19"/>
    <mergeCell ref="B16:D16"/>
    <mergeCell ref="F16:G16"/>
    <mergeCell ref="H16:J16"/>
    <mergeCell ref="K16:AB16"/>
    <mergeCell ref="B17:D17"/>
    <mergeCell ref="F17:G17"/>
    <mergeCell ref="H17:J17"/>
    <mergeCell ref="K17:AB17"/>
    <mergeCell ref="B15:D15"/>
    <mergeCell ref="F15:G15"/>
    <mergeCell ref="H15:J15"/>
    <mergeCell ref="K15:AB15"/>
    <mergeCell ref="C7:J7"/>
    <mergeCell ref="C8:J8"/>
    <mergeCell ref="K11:AB13"/>
    <mergeCell ref="B14:D14"/>
    <mergeCell ref="F14:G14"/>
    <mergeCell ref="H14:J14"/>
    <mergeCell ref="K14:AB14"/>
    <mergeCell ref="A11:A13"/>
    <mergeCell ref="B11:D13"/>
    <mergeCell ref="F11:G13"/>
    <mergeCell ref="H11:J13"/>
    <mergeCell ref="Y3:AB3"/>
    <mergeCell ref="B4:J4"/>
    <mergeCell ref="L4:S4"/>
    <mergeCell ref="U4:AB4"/>
    <mergeCell ref="C5:J5"/>
    <mergeCell ref="C6:J6"/>
    <mergeCell ref="AU2:AX6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I2:AL6"/>
    <mergeCell ref="AM2:AP6"/>
    <mergeCell ref="AQ2:AT6"/>
  </mergeCells>
  <pageMargins left="1.4960629921259843" right="0.31496062992125984" top="0.74803149606299213" bottom="0.74803149606299213" header="0.31496062992125984" footer="0.31496062992125984"/>
  <pageSetup paperSize="9" orientation="landscape" r:id="rId1"/>
  <colBreaks count="2" manualBreakCount="2">
    <brk id="28" max="1048575" man="1"/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FFC2-E807-4ED4-B0BD-F9C34FEB9FFE}">
  <dimension ref="A1:BY32"/>
  <sheetViews>
    <sheetView tabSelected="1" zoomScaleNormal="100" workbookViewId="0">
      <selection activeCell="X25" sqref="X25"/>
    </sheetView>
  </sheetViews>
  <sheetFormatPr defaultColWidth="3.7109375" defaultRowHeight="15" customHeight="1" x14ac:dyDescent="0.25"/>
  <cols>
    <col min="1" max="1" width="3.7109375" style="71"/>
    <col min="2" max="12" width="3.7109375" style="34"/>
    <col min="13" max="13" width="7.5703125" style="34" customWidth="1"/>
    <col min="14" max="16" width="3.7109375" style="34"/>
    <col min="17" max="17" width="14.42578125" style="34" customWidth="1"/>
    <col min="18" max="20" width="3.7109375" style="34"/>
    <col min="21" max="21" width="19.5703125" style="34" customWidth="1"/>
    <col min="22" max="24" width="3.7109375" style="34"/>
    <col min="25" max="25" width="10.85546875" style="34" customWidth="1"/>
    <col min="26" max="36" width="3.7109375" style="34"/>
    <col min="37" max="37" width="3.7109375" style="48"/>
    <col min="38" max="38" width="40.7109375" style="34" customWidth="1"/>
    <col min="39" max="39" width="3.7109375" style="47"/>
    <col min="40" max="40" width="40.7109375" style="34" customWidth="1"/>
    <col min="41" max="16384" width="3.7109375" style="34"/>
  </cols>
  <sheetData>
    <row r="1" spans="1:77" ht="14.25" customHeight="1" x14ac:dyDescent="0.25">
      <c r="A1" s="177" t="s">
        <v>112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</row>
    <row r="2" spans="1:77" ht="14.25" customHeight="1" x14ac:dyDescent="0.25">
      <c r="A2" s="177" t="s">
        <v>128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</row>
    <row r="3" spans="1:77" ht="15" customHeight="1" x14ac:dyDescent="0.25">
      <c r="A3" s="177" t="s">
        <v>113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</row>
    <row r="4" spans="1:77" ht="15" customHeight="1" x14ac:dyDescent="0.25">
      <c r="A4" s="177" t="s">
        <v>126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</row>
    <row r="5" spans="1:77" ht="18" x14ac:dyDescent="0.25">
      <c r="A5" s="179"/>
      <c r="B5" s="179"/>
      <c r="C5" s="179"/>
      <c r="D5" s="179"/>
      <c r="E5" s="179"/>
      <c r="F5" s="179"/>
      <c r="G5" s="179"/>
      <c r="H5" s="180"/>
      <c r="I5" s="180"/>
      <c r="J5" s="180"/>
      <c r="K5" s="180"/>
      <c r="L5" s="180"/>
      <c r="M5" s="180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60"/>
      <c r="AF5" s="160"/>
      <c r="AG5" s="160"/>
      <c r="AH5" s="160"/>
      <c r="AI5" s="160"/>
      <c r="AK5" s="161" t="s">
        <v>2</v>
      </c>
      <c r="AL5" s="161"/>
      <c r="AM5" s="162" t="s">
        <v>3</v>
      </c>
      <c r="AN5" s="162"/>
    </row>
    <row r="6" spans="1:77" ht="20.100000000000001" customHeight="1" x14ac:dyDescent="0.2">
      <c r="A6" s="56" t="s">
        <v>4</v>
      </c>
      <c r="B6" s="168" t="str">
        <f>AN6</f>
        <v>1.TAKIM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9"/>
      <c r="R6" s="35"/>
      <c r="S6" s="35"/>
      <c r="T6" s="35"/>
      <c r="U6" s="35"/>
      <c r="V6" s="35"/>
      <c r="W6" s="29"/>
      <c r="X6" s="29"/>
      <c r="Y6" s="29"/>
      <c r="Z6" s="29"/>
      <c r="AA6" s="29"/>
      <c r="AB6" s="29"/>
      <c r="AC6" s="85"/>
      <c r="AD6" s="85"/>
      <c r="AE6" s="85"/>
      <c r="AK6" s="36" t="s">
        <v>4</v>
      </c>
      <c r="AL6" s="37" t="s">
        <v>86</v>
      </c>
      <c r="AM6" s="7" t="s">
        <v>4</v>
      </c>
      <c r="AN6" s="57" t="s">
        <v>87</v>
      </c>
      <c r="AQ6" s="159">
        <v>1</v>
      </c>
      <c r="AR6" s="159"/>
      <c r="AS6" s="159"/>
      <c r="AT6" s="159"/>
      <c r="AU6" s="159"/>
      <c r="AV6" s="159">
        <v>2</v>
      </c>
      <c r="AW6" s="159"/>
      <c r="AX6" s="159"/>
      <c r="AY6" s="159"/>
      <c r="AZ6" s="159"/>
      <c r="BA6" s="159">
        <v>3</v>
      </c>
      <c r="BB6" s="159"/>
      <c r="BC6" s="159"/>
      <c r="BD6" s="159"/>
      <c r="BE6" s="159"/>
      <c r="BF6" s="159">
        <v>4</v>
      </c>
      <c r="BG6" s="159"/>
      <c r="BH6" s="159"/>
      <c r="BI6" s="159"/>
      <c r="BJ6" s="159"/>
      <c r="BK6" s="159">
        <v>5</v>
      </c>
      <c r="BL6" s="159"/>
      <c r="BM6" s="159"/>
      <c r="BN6" s="159"/>
      <c r="BO6" s="159"/>
      <c r="BP6" s="163">
        <v>6</v>
      </c>
      <c r="BQ6" s="163"/>
      <c r="BR6" s="163"/>
      <c r="BS6" s="163"/>
      <c r="BT6" s="163"/>
      <c r="BU6" s="159">
        <v>7</v>
      </c>
      <c r="BV6" s="159"/>
      <c r="BW6" s="159"/>
      <c r="BX6" s="159"/>
      <c r="BY6" s="159"/>
    </row>
    <row r="7" spans="1:77" ht="20.100000000000001" customHeight="1" x14ac:dyDescent="0.25">
      <c r="A7" s="58"/>
      <c r="B7" s="164" t="s">
        <v>123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5"/>
      <c r="R7" s="38"/>
      <c r="S7" s="39"/>
      <c r="T7" s="39"/>
      <c r="U7" s="40"/>
      <c r="V7" s="35"/>
      <c r="W7" s="29"/>
      <c r="X7" s="29"/>
      <c r="Y7" s="29"/>
      <c r="Z7" s="29"/>
      <c r="AA7" s="29"/>
      <c r="AB7" s="29"/>
      <c r="AK7" s="36" t="s">
        <v>15</v>
      </c>
      <c r="AL7" s="37" t="s">
        <v>88</v>
      </c>
      <c r="AM7" s="7" t="s">
        <v>15</v>
      </c>
      <c r="AN7" s="57" t="s">
        <v>89</v>
      </c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63"/>
      <c r="BQ7" s="163"/>
      <c r="BR7" s="163"/>
      <c r="BS7" s="163"/>
      <c r="BT7" s="163"/>
      <c r="BU7" s="159"/>
      <c r="BV7" s="159"/>
      <c r="BW7" s="159"/>
      <c r="BX7" s="159"/>
      <c r="BY7" s="159"/>
    </row>
    <row r="8" spans="1:77" ht="20.100000000000001" customHeight="1" x14ac:dyDescent="0.25">
      <c r="A8" s="59" t="s">
        <v>15</v>
      </c>
      <c r="B8" s="166" t="str">
        <f>AN7</f>
        <v>2.TAKIM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7"/>
      <c r="R8" s="35"/>
      <c r="S8" s="42"/>
      <c r="T8" s="42"/>
      <c r="U8" s="45"/>
      <c r="V8" s="42"/>
      <c r="W8" s="52"/>
      <c r="X8" s="52"/>
      <c r="Y8" s="52"/>
      <c r="Z8" s="52"/>
      <c r="AA8" s="29"/>
      <c r="AB8" s="29"/>
      <c r="AK8" s="36" t="s">
        <v>17</v>
      </c>
      <c r="AL8" s="37" t="s">
        <v>90</v>
      </c>
      <c r="AM8" s="7" t="s">
        <v>17</v>
      </c>
      <c r="AN8" s="57" t="s">
        <v>91</v>
      </c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63"/>
      <c r="BQ8" s="163"/>
      <c r="BR8" s="163"/>
      <c r="BS8" s="163"/>
      <c r="BT8" s="163"/>
      <c r="BU8" s="159"/>
      <c r="BV8" s="159"/>
      <c r="BW8" s="159"/>
      <c r="BX8" s="159"/>
      <c r="BY8" s="159"/>
    </row>
    <row r="9" spans="1:77" ht="20.100000000000001" customHeight="1" x14ac:dyDescent="0.25">
      <c r="A9" s="58"/>
      <c r="B9" s="164" t="s">
        <v>124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5"/>
      <c r="V9" s="60"/>
      <c r="W9" s="61"/>
      <c r="X9" s="61"/>
      <c r="Y9" s="62"/>
      <c r="Z9" s="52"/>
      <c r="AA9" s="29"/>
      <c r="AB9" s="29"/>
      <c r="AK9" s="36" t="s">
        <v>18</v>
      </c>
      <c r="AL9" s="37" t="s">
        <v>92</v>
      </c>
      <c r="AM9" s="7" t="s">
        <v>18</v>
      </c>
      <c r="AN9" s="57" t="s">
        <v>93</v>
      </c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63"/>
      <c r="BQ9" s="163"/>
      <c r="BR9" s="163"/>
      <c r="BS9" s="163"/>
      <c r="BT9" s="163"/>
      <c r="BU9" s="159"/>
      <c r="BV9" s="159"/>
      <c r="BW9" s="159"/>
      <c r="BX9" s="159"/>
      <c r="BY9" s="159"/>
    </row>
    <row r="10" spans="1:77" ht="20.100000000000001" customHeight="1" x14ac:dyDescent="0.25">
      <c r="A10" s="56" t="s">
        <v>17</v>
      </c>
      <c r="B10" s="168" t="str">
        <f>AN8</f>
        <v>3.TAKIM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9"/>
      <c r="R10" s="35"/>
      <c r="S10" s="42"/>
      <c r="T10" s="42"/>
      <c r="U10" s="45"/>
      <c r="V10" s="42"/>
      <c r="W10" s="52"/>
      <c r="X10" s="52"/>
      <c r="Y10" s="63"/>
      <c r="Z10" s="52"/>
      <c r="AA10" s="52"/>
      <c r="AB10" s="29"/>
      <c r="AK10" s="36" t="s">
        <v>20</v>
      </c>
      <c r="AL10" s="37" t="s">
        <v>94</v>
      </c>
      <c r="AM10" s="7" t="s">
        <v>20</v>
      </c>
      <c r="AN10" s="57" t="s">
        <v>95</v>
      </c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63"/>
      <c r="BQ10" s="163"/>
      <c r="BR10" s="163"/>
      <c r="BS10" s="163"/>
      <c r="BT10" s="163"/>
      <c r="BU10" s="159"/>
      <c r="BV10" s="159"/>
      <c r="BW10" s="159"/>
      <c r="BX10" s="159"/>
      <c r="BY10" s="159"/>
    </row>
    <row r="11" spans="1:77" ht="20.100000000000001" customHeight="1" x14ac:dyDescent="0.25">
      <c r="A11" s="58"/>
      <c r="B11" s="164" t="s">
        <v>122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5"/>
      <c r="R11" s="35"/>
      <c r="S11" s="42"/>
      <c r="T11" s="42"/>
      <c r="U11" s="46"/>
      <c r="V11" s="42"/>
      <c r="W11" s="52"/>
      <c r="X11" s="52"/>
      <c r="Y11" s="63"/>
      <c r="Z11" s="52"/>
      <c r="AA11" s="52"/>
      <c r="AB11" s="29"/>
      <c r="AK11" s="36" t="s">
        <v>22</v>
      </c>
      <c r="AL11" s="37"/>
      <c r="AM11" s="7" t="s">
        <v>22</v>
      </c>
      <c r="AN11" s="57" t="s">
        <v>97</v>
      </c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63"/>
      <c r="BQ11" s="163"/>
      <c r="BR11" s="163"/>
      <c r="BS11" s="163"/>
      <c r="BT11" s="163"/>
      <c r="BU11" s="159"/>
      <c r="BV11" s="159"/>
      <c r="BW11" s="159"/>
      <c r="BX11" s="159"/>
      <c r="BY11" s="159"/>
    </row>
    <row r="12" spans="1:77" ht="20.100000000000001" customHeight="1" x14ac:dyDescent="0.25">
      <c r="A12" s="56" t="s">
        <v>18</v>
      </c>
      <c r="B12" s="168" t="str">
        <f>AN9</f>
        <v>4.TAKIM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9"/>
      <c r="N12" s="35"/>
      <c r="O12" s="35"/>
      <c r="P12" s="35"/>
      <c r="Q12" s="41"/>
      <c r="R12" s="38"/>
      <c r="S12" s="43"/>
      <c r="T12" s="43"/>
      <c r="U12" s="43"/>
      <c r="V12" s="42"/>
      <c r="W12" s="64" t="s">
        <v>96</v>
      </c>
      <c r="X12" s="64"/>
      <c r="Y12" s="65"/>
      <c r="Z12" s="64"/>
      <c r="AA12" s="64"/>
      <c r="AB12" s="64"/>
      <c r="AK12" s="36" t="s">
        <v>28</v>
      </c>
      <c r="AL12" s="37"/>
      <c r="AM12" s="7" t="s">
        <v>28</v>
      </c>
      <c r="AN12" s="57" t="s">
        <v>98</v>
      </c>
      <c r="AQ12" s="159">
        <v>8</v>
      </c>
      <c r="AR12" s="159"/>
      <c r="AS12" s="159"/>
      <c r="AT12" s="159"/>
      <c r="AU12" s="159"/>
      <c r="AV12" s="163">
        <v>9</v>
      </c>
      <c r="AW12" s="163"/>
      <c r="AX12" s="163"/>
      <c r="AY12" s="163"/>
      <c r="AZ12" s="163"/>
      <c r="BA12" s="159">
        <v>10</v>
      </c>
      <c r="BB12" s="159"/>
      <c r="BC12" s="159"/>
      <c r="BD12" s="159"/>
      <c r="BE12" s="159"/>
      <c r="BF12" s="47"/>
    </row>
    <row r="13" spans="1:77" ht="20.100000000000001" customHeight="1" thickBot="1" x14ac:dyDescent="0.3">
      <c r="A13" s="58"/>
      <c r="B13" s="170" t="s">
        <v>117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1"/>
      <c r="N13" s="66"/>
      <c r="O13" s="67"/>
      <c r="P13" s="67"/>
      <c r="Q13" s="44"/>
      <c r="R13" s="35"/>
      <c r="S13" s="42"/>
      <c r="T13" s="42"/>
      <c r="U13" s="42"/>
      <c r="V13" s="42"/>
      <c r="W13" s="172">
        <v>46164</v>
      </c>
      <c r="X13" s="172"/>
      <c r="Y13" s="173"/>
      <c r="Z13" s="174">
        <v>0.41666666666666669</v>
      </c>
      <c r="AA13" s="175"/>
      <c r="AB13" s="175"/>
      <c r="AK13" s="36" t="s">
        <v>31</v>
      </c>
      <c r="AL13" s="37"/>
      <c r="AM13" s="7" t="s">
        <v>31</v>
      </c>
      <c r="AN13" s="57" t="s">
        <v>100</v>
      </c>
      <c r="AQ13" s="159"/>
      <c r="AR13" s="159"/>
      <c r="AS13" s="159"/>
      <c r="AT13" s="159"/>
      <c r="AU13" s="159"/>
      <c r="AV13" s="163"/>
      <c r="AW13" s="163"/>
      <c r="AX13" s="163"/>
      <c r="AY13" s="163"/>
      <c r="AZ13" s="163"/>
      <c r="BA13" s="159"/>
      <c r="BB13" s="159"/>
      <c r="BC13" s="159"/>
      <c r="BD13" s="159"/>
      <c r="BE13" s="159"/>
      <c r="BF13" s="47"/>
    </row>
    <row r="14" spans="1:77" ht="20.100000000000001" customHeight="1" x14ac:dyDescent="0.25">
      <c r="A14" s="59" t="s">
        <v>20</v>
      </c>
      <c r="B14" s="166" t="str">
        <f>AN10</f>
        <v>5.TAKIM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7"/>
      <c r="N14" s="35"/>
      <c r="O14" s="35"/>
      <c r="P14" s="35"/>
      <c r="Q14" s="35"/>
      <c r="R14" s="35"/>
      <c r="S14" s="42"/>
      <c r="T14" s="42"/>
      <c r="U14" s="42"/>
      <c r="V14" s="42"/>
      <c r="W14" s="64" t="s">
        <v>99</v>
      </c>
      <c r="X14" s="64"/>
      <c r="Y14" s="65"/>
      <c r="Z14" s="64"/>
      <c r="AA14" s="64"/>
      <c r="AB14" s="64"/>
      <c r="AK14" s="36" t="s">
        <v>33</v>
      </c>
      <c r="AL14" s="37"/>
      <c r="AM14" s="7" t="s">
        <v>33</v>
      </c>
      <c r="AN14" s="57" t="s">
        <v>110</v>
      </c>
      <c r="AQ14" s="159"/>
      <c r="AR14" s="159"/>
      <c r="AS14" s="159"/>
      <c r="AT14" s="159"/>
      <c r="AU14" s="159"/>
      <c r="AV14" s="163"/>
      <c r="AW14" s="163"/>
      <c r="AX14" s="163"/>
      <c r="AY14" s="163"/>
      <c r="AZ14" s="163"/>
      <c r="BA14" s="159"/>
      <c r="BB14" s="159"/>
      <c r="BC14" s="159"/>
      <c r="BD14" s="159"/>
      <c r="BE14" s="159"/>
      <c r="BF14" s="47"/>
    </row>
    <row r="15" spans="1:77" ht="20.100000000000001" customHeight="1" thickBot="1" x14ac:dyDescent="0.3">
      <c r="A15" s="58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35"/>
      <c r="O15" s="35"/>
      <c r="P15" s="35"/>
      <c r="Q15" s="35"/>
      <c r="R15" s="35"/>
      <c r="S15" s="35"/>
      <c r="T15" s="35"/>
      <c r="U15" s="35"/>
      <c r="V15" s="35"/>
      <c r="W15" s="172">
        <v>46164</v>
      </c>
      <c r="X15" s="172"/>
      <c r="Y15" s="173"/>
      <c r="Z15" s="178">
        <v>0.47916666666666669</v>
      </c>
      <c r="AA15" s="175"/>
      <c r="AB15" s="175"/>
      <c r="AK15" s="36" t="s">
        <v>34</v>
      </c>
      <c r="AL15" s="37"/>
      <c r="AM15" s="7" t="s">
        <v>34</v>
      </c>
      <c r="AN15" s="57" t="s">
        <v>111</v>
      </c>
      <c r="AQ15" s="159"/>
      <c r="AR15" s="159"/>
      <c r="AS15" s="159"/>
      <c r="AT15" s="159"/>
      <c r="AU15" s="159"/>
      <c r="AV15" s="163"/>
      <c r="AW15" s="163"/>
      <c r="AX15" s="163"/>
      <c r="AY15" s="163"/>
      <c r="AZ15" s="163"/>
      <c r="BA15" s="159"/>
      <c r="BB15" s="159"/>
      <c r="BC15" s="159"/>
      <c r="BD15" s="159"/>
      <c r="BE15" s="159"/>
      <c r="BF15" s="47"/>
    </row>
    <row r="16" spans="1:77" ht="20.100000000000001" customHeight="1" x14ac:dyDescent="0.25">
      <c r="A16" s="56">
        <v>6</v>
      </c>
      <c r="B16" s="168" t="str">
        <f>AN11</f>
        <v>6.TAKIM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9"/>
      <c r="N16" s="66"/>
      <c r="O16" s="67"/>
      <c r="P16" s="67"/>
      <c r="Q16" s="67"/>
      <c r="R16" s="35"/>
      <c r="S16" s="35"/>
      <c r="T16" s="35"/>
      <c r="U16" s="35"/>
      <c r="V16" s="35"/>
      <c r="W16" s="29"/>
      <c r="X16" s="29"/>
      <c r="Y16" s="68"/>
      <c r="Z16" s="29"/>
      <c r="AA16" s="29"/>
      <c r="AB16" s="29"/>
      <c r="AQ16" s="159"/>
      <c r="AR16" s="159"/>
      <c r="AS16" s="159"/>
      <c r="AT16" s="159"/>
      <c r="AU16" s="159"/>
      <c r="AV16" s="163"/>
      <c r="AW16" s="163"/>
      <c r="AX16" s="163"/>
      <c r="AY16" s="163"/>
      <c r="AZ16" s="163"/>
      <c r="BA16" s="159"/>
      <c r="BB16" s="159"/>
      <c r="BC16" s="159"/>
      <c r="BD16" s="159"/>
      <c r="BE16" s="159"/>
      <c r="BF16" s="47"/>
    </row>
    <row r="17" spans="1:58" ht="20.100000000000001" customHeight="1" x14ac:dyDescent="0.25">
      <c r="A17" s="58"/>
      <c r="B17" s="170" t="s">
        <v>119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1"/>
      <c r="N17" s="35"/>
      <c r="O17" s="35"/>
      <c r="P17" s="35"/>
      <c r="Q17" s="41"/>
      <c r="R17" s="35"/>
      <c r="S17" s="35"/>
      <c r="T17" s="35"/>
      <c r="U17" s="35"/>
      <c r="V17" s="35"/>
      <c r="W17" s="29"/>
      <c r="X17" s="29"/>
      <c r="Y17" s="68"/>
      <c r="Z17" s="29"/>
      <c r="AA17" s="29"/>
      <c r="AB17" s="29"/>
      <c r="AO17" s="48"/>
      <c r="AQ17" s="159"/>
      <c r="AR17" s="159"/>
      <c r="AS17" s="159"/>
      <c r="AT17" s="159"/>
      <c r="AU17" s="159"/>
      <c r="AV17" s="163"/>
      <c r="AW17" s="163"/>
      <c r="AX17" s="163"/>
      <c r="AY17" s="163"/>
      <c r="AZ17" s="163"/>
      <c r="BA17" s="159"/>
      <c r="BB17" s="159"/>
      <c r="BC17" s="159"/>
      <c r="BD17" s="159"/>
      <c r="BE17" s="159"/>
      <c r="BF17" s="47"/>
    </row>
    <row r="18" spans="1:58" ht="20.100000000000001" customHeight="1" x14ac:dyDescent="0.25">
      <c r="A18" s="59" t="s">
        <v>28</v>
      </c>
      <c r="B18" s="166" t="str">
        <f>AN12</f>
        <v>7.TAKIM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7"/>
      <c r="N18" s="35"/>
      <c r="O18" s="35"/>
      <c r="P18" s="35"/>
      <c r="Q18" s="41"/>
      <c r="R18" s="38"/>
      <c r="S18" s="39"/>
      <c r="T18" s="39"/>
      <c r="U18" s="40"/>
      <c r="V18" s="35"/>
      <c r="W18" s="29"/>
      <c r="X18" s="29"/>
      <c r="Y18" s="68"/>
      <c r="Z18" s="29"/>
      <c r="AA18" s="29"/>
      <c r="AB18" s="29"/>
    </row>
    <row r="19" spans="1:58" ht="20.100000000000001" customHeight="1" x14ac:dyDescent="0.25">
      <c r="A19" s="58"/>
      <c r="B19" s="164" t="s">
        <v>118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5"/>
      <c r="R19" s="35"/>
      <c r="S19" s="35"/>
      <c r="T19" s="35"/>
      <c r="U19" s="41"/>
      <c r="V19" s="35"/>
      <c r="W19" s="29"/>
      <c r="X19" s="29"/>
      <c r="Y19" s="69"/>
      <c r="Z19" s="29"/>
      <c r="AA19" s="29"/>
      <c r="AB19" s="29"/>
    </row>
    <row r="20" spans="1:58" ht="20.100000000000001" customHeight="1" x14ac:dyDescent="0.25">
      <c r="A20" s="59" t="s">
        <v>31</v>
      </c>
      <c r="B20" s="166" t="str">
        <f>AN13</f>
        <v>8.TAKIM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7"/>
      <c r="R20" s="35"/>
      <c r="S20" s="35"/>
      <c r="T20" s="35"/>
      <c r="U20" s="41"/>
      <c r="V20" s="38"/>
      <c r="W20" s="70"/>
      <c r="X20" s="70"/>
      <c r="Y20" s="70"/>
      <c r="Z20" s="29"/>
      <c r="AA20" s="29"/>
      <c r="AB20" s="29"/>
    </row>
    <row r="21" spans="1:58" ht="20.100000000000001" customHeight="1" x14ac:dyDescent="0.25">
      <c r="A21" s="58"/>
      <c r="B21" s="164" t="s">
        <v>121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5"/>
      <c r="V21" s="35"/>
      <c r="W21" s="29"/>
      <c r="X21" s="29"/>
      <c r="Y21" s="29"/>
      <c r="Z21" s="29"/>
      <c r="AA21" s="29"/>
      <c r="AB21" s="29"/>
    </row>
    <row r="22" spans="1:58" ht="20.100000000000001" customHeight="1" x14ac:dyDescent="0.25">
      <c r="A22" s="56" t="s">
        <v>33</v>
      </c>
      <c r="B22" s="168" t="str">
        <f>AN14</f>
        <v>9.TAKIM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9"/>
      <c r="R22" s="35"/>
      <c r="S22" s="35"/>
      <c r="T22" s="35"/>
      <c r="U22" s="44"/>
      <c r="V22" s="35"/>
      <c r="W22" s="29"/>
      <c r="X22" s="29"/>
      <c r="Y22" s="29"/>
      <c r="Z22" s="29"/>
      <c r="AA22" s="29"/>
      <c r="AB22" s="29"/>
    </row>
    <row r="23" spans="1:58" ht="20.100000000000001" customHeight="1" x14ac:dyDescent="0.25">
      <c r="A23" s="58"/>
      <c r="B23" s="164" t="s">
        <v>120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5"/>
      <c r="R23" s="38"/>
      <c r="S23" s="39"/>
      <c r="T23" s="39"/>
      <c r="U23" s="39"/>
      <c r="V23" s="35"/>
      <c r="W23" s="29"/>
      <c r="X23" s="29"/>
      <c r="Y23" s="29"/>
      <c r="Z23" s="29"/>
    </row>
    <row r="24" spans="1:58" ht="20.100000000000001" customHeight="1" x14ac:dyDescent="0.25">
      <c r="A24" s="71" t="s">
        <v>34</v>
      </c>
      <c r="B24" s="166" t="str">
        <f>AN15</f>
        <v>10.TAKIM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7"/>
      <c r="R24" s="49"/>
      <c r="S24" s="49"/>
      <c r="T24" s="49"/>
      <c r="U24" s="49"/>
      <c r="V24" s="49"/>
    </row>
    <row r="25" spans="1:58" ht="15.75" x14ac:dyDescent="0.25">
      <c r="A25" s="56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  <row r="28" spans="1:58" ht="15.75" x14ac:dyDescent="0.25">
      <c r="S28" s="29"/>
      <c r="T28" s="29"/>
      <c r="U28" s="29"/>
      <c r="V28" s="29"/>
      <c r="W28" s="29"/>
      <c r="X28" s="29"/>
      <c r="Y28" s="29"/>
      <c r="Z28" s="29"/>
    </row>
    <row r="29" spans="1:58" ht="15.75" x14ac:dyDescent="0.25">
      <c r="S29" s="29"/>
      <c r="T29" s="29"/>
      <c r="U29" s="29"/>
      <c r="V29" s="29"/>
      <c r="W29" s="29"/>
      <c r="X29" s="29"/>
      <c r="Y29" s="29"/>
      <c r="Z29" s="29"/>
    </row>
    <row r="30" spans="1:58" ht="15.75" x14ac:dyDescent="0.25">
      <c r="S30" s="29"/>
      <c r="T30" s="29"/>
      <c r="U30" s="29"/>
      <c r="V30" s="29"/>
      <c r="W30" s="29"/>
      <c r="X30" s="29"/>
      <c r="Y30" s="29"/>
      <c r="Z30" s="29"/>
    </row>
    <row r="31" spans="1:58" ht="15.75" x14ac:dyDescent="0.25">
      <c r="S31" s="29"/>
      <c r="T31" s="29"/>
      <c r="U31" s="29"/>
      <c r="V31" s="29"/>
      <c r="W31" s="29"/>
      <c r="X31" s="29"/>
      <c r="Y31" s="29"/>
      <c r="Z31" s="29"/>
    </row>
    <row r="32" spans="1:58" ht="15.75" x14ac:dyDescent="0.25">
      <c r="S32" s="29"/>
      <c r="T32" s="29"/>
      <c r="U32" s="29"/>
      <c r="V32" s="29"/>
      <c r="W32" s="29"/>
      <c r="X32" s="29"/>
      <c r="Y32" s="29"/>
      <c r="Z32" s="29"/>
    </row>
  </sheetData>
  <mergeCells count="47">
    <mergeCell ref="B20:Q20"/>
    <mergeCell ref="B21:U21"/>
    <mergeCell ref="B22:Q22"/>
    <mergeCell ref="B23:Q23"/>
    <mergeCell ref="B24:Q24"/>
    <mergeCell ref="B18:M18"/>
    <mergeCell ref="B19:Q19"/>
    <mergeCell ref="B11:Q11"/>
    <mergeCell ref="B12:M12"/>
    <mergeCell ref="A1:AB1"/>
    <mergeCell ref="A2:AB2"/>
    <mergeCell ref="A3:AB3"/>
    <mergeCell ref="W15:Y15"/>
    <mergeCell ref="Z15:AB15"/>
    <mergeCell ref="A5:G5"/>
    <mergeCell ref="H5:M5"/>
    <mergeCell ref="N5:R5"/>
    <mergeCell ref="S5:W5"/>
    <mergeCell ref="X5:AB5"/>
    <mergeCell ref="B6:Q6"/>
    <mergeCell ref="A4:AB4"/>
    <mergeCell ref="AV12:AZ17"/>
    <mergeCell ref="BA12:BE17"/>
    <mergeCell ref="B13:M13"/>
    <mergeCell ref="W13:Y13"/>
    <mergeCell ref="Z13:AB13"/>
    <mergeCell ref="B14:M14"/>
    <mergeCell ref="B15:M15"/>
    <mergeCell ref="B16:M16"/>
    <mergeCell ref="B17:M17"/>
    <mergeCell ref="B7:Q7"/>
    <mergeCell ref="B8:Q8"/>
    <mergeCell ref="B9:U9"/>
    <mergeCell ref="B10:Q10"/>
    <mergeCell ref="AQ12:AU17"/>
    <mergeCell ref="AC5:AD5"/>
    <mergeCell ref="BU6:BY11"/>
    <mergeCell ref="AE5:AI5"/>
    <mergeCell ref="AK5:AL5"/>
    <mergeCell ref="AM5:AN5"/>
    <mergeCell ref="AV6:AZ11"/>
    <mergeCell ref="BA6:BE11"/>
    <mergeCell ref="BF6:BJ11"/>
    <mergeCell ref="BK6:BO11"/>
    <mergeCell ref="BP6:BT11"/>
    <mergeCell ref="AC6:AE6"/>
    <mergeCell ref="AQ6:AU11"/>
  </mergeCells>
  <pageMargins left="0.11811023622047245" right="0.11811023622047245" top="0.74803149606299213" bottom="0.74803149606299213" header="0.31496062992125984" footer="0.31496062992125984"/>
  <pageSetup paperSize="9" orientation="landscape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VOLEYBOL GENÇ B KIZ MERKEZ</vt:lpstr>
      <vt:lpstr>VOLEYBOL GENÇ B KIZ OSMANCIK</vt:lpstr>
      <vt:lpstr>ELEME FİNAL FİKSTÜRÜ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2026-04-22T07:25:42Z</dcterms:modified>
</cp:coreProperties>
</file>